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2" activeTab="0"/>
  </bookViews>
  <sheets>
    <sheet name="Вед.струк.Дох" sheetId="1" r:id="rId1"/>
    <sheet name="Функ.струк.Дох" sheetId="2" r:id="rId2"/>
    <sheet name="Вед.струк.Расх " sheetId="3" r:id="rId3"/>
    <sheet name="Функ.струк.Расх" sheetId="4" r:id="rId4"/>
    <sheet name="Глав.админ" sheetId="5" r:id="rId5"/>
  </sheets>
  <definedNames>
    <definedName name="_xlnm.Print_Area" localSheetId="4">'Глав.админ'!$A$1:$G$27</definedName>
  </definedNames>
  <calcPr fullCalcOnLoad="1"/>
</workbook>
</file>

<file path=xl/sharedStrings.xml><?xml version="1.0" encoding="utf-8"?>
<sst xmlns="http://schemas.openxmlformats.org/spreadsheetml/2006/main" count="343" uniqueCount="200">
  <si>
    <t>Наименование кодов бюджетной классификации</t>
  </si>
  <si>
    <t>Код ведомства</t>
  </si>
  <si>
    <t>Раздел, подраздел</t>
  </si>
  <si>
    <t>Целевая статья</t>
  </si>
  <si>
    <t>Вид расходов</t>
  </si>
  <si>
    <t>Муниципалитет</t>
  </si>
  <si>
    <t>Общегосударственные расходы</t>
  </si>
  <si>
    <t>900</t>
  </si>
  <si>
    <t>Глава муниципального образования</t>
  </si>
  <si>
    <t>01 03</t>
  </si>
  <si>
    <t>01 02</t>
  </si>
  <si>
    <t xml:space="preserve">01 03 </t>
  </si>
  <si>
    <t>01 04</t>
  </si>
  <si>
    <t xml:space="preserve">01 04 </t>
  </si>
  <si>
    <t xml:space="preserve">900 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</si>
  <si>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</si>
  <si>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</si>
  <si>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</si>
  <si>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</si>
  <si>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03 09</t>
  </si>
  <si>
    <t>03 10</t>
  </si>
  <si>
    <t>Обеспечение противопожарной безопасности</t>
  </si>
  <si>
    <t xml:space="preserve">03 10 </t>
  </si>
  <si>
    <t>03 00</t>
  </si>
  <si>
    <t>01 00</t>
  </si>
  <si>
    <t>Образование</t>
  </si>
  <si>
    <t>07 07</t>
  </si>
  <si>
    <t>08 00</t>
  </si>
  <si>
    <t>08 04</t>
  </si>
  <si>
    <t>Периодическая печать и издательства</t>
  </si>
  <si>
    <t>ВЕДОМСТВЕННАЯ СТРУКТУРА РАСХОДОВ</t>
  </si>
  <si>
    <t>бюджета внутригородского муниципального образования Крылатское в городе Москве</t>
  </si>
  <si>
    <t>Центральный аппарат всего:</t>
  </si>
  <si>
    <t>Выполнение других обязательств государств  (взносы в ассоциацию)</t>
  </si>
  <si>
    <t>ВЕДОМСТВЕННАЯ СТРУКТУРА ДОХОДОВ</t>
  </si>
  <si>
    <t>Коды бюджетной классификации</t>
  </si>
  <si>
    <t>000 1 00 00000 00 0000 000</t>
  </si>
  <si>
    <t>Налог на доходы физических лиц</t>
  </si>
  <si>
    <t>000 1 01 02000 01 0000 110</t>
  </si>
  <si>
    <t>БЕЗВОЗМЕЗДНЫЕ ПОСТУПЛЕНИЯ</t>
  </si>
  <si>
    <t>000 2 00 00000 00 0000 000</t>
  </si>
  <si>
    <t>ВСЕГО ДОХОДОВ</t>
  </si>
  <si>
    <t>Субвенции от других бюджетов бюджетной системы Российской Федерации</t>
  </si>
  <si>
    <t>000 2 02 0000 00 0000 151</t>
  </si>
  <si>
    <t xml:space="preserve">Прочие субвенции бюджетам внутригородских муниципальных образований городов федерального значения Москвы и С-Петербурга (субвенции на передаваемые полномочия) </t>
  </si>
  <si>
    <t>Подготовка населения и организаций к действиям в чрезвычайной ситуации в мирное и военное время (мероприятия по гражданской обороне)</t>
  </si>
  <si>
    <t>(в тыс.руб.)</t>
  </si>
  <si>
    <t>(тыс.руб.)</t>
  </si>
  <si>
    <t>501</t>
  </si>
  <si>
    <t>Функционирование высшего должностного лица субъекта Российской Федерации и муниципального образования</t>
  </si>
  <si>
    <t>Депутаты муниципального Собрания внутригородского муниципального 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</si>
  <si>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</si>
  <si>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Руководитель муниципалитета</t>
  </si>
  <si>
    <t>Резервные фонды внутригородского муниципального образования</t>
  </si>
  <si>
    <t>Информирование населения муниципального образования о мерах по противопожарной безопасности</t>
  </si>
  <si>
    <t>Проведение досуговых мероприятий, конкурсов и фестивалей для жителей муниципального образования</t>
  </si>
  <si>
    <t>ФУНКЦИОНАЛЬНАЯ СТРУКТУРА ДОХОДОВ</t>
  </si>
  <si>
    <t xml:space="preserve">Субвенции бюджетам внутригородских муниципальных образований городов федерального значения Москвы и С-Петербурга на выполнении передаваемых полномочий субъектов РФ </t>
  </si>
  <si>
    <t>000 2 02 03024 03 0000 151</t>
  </si>
  <si>
    <t>ФУНКЦИОНАЛЬНАЯ СТРУКТУРА РАСХОДОВ</t>
  </si>
  <si>
    <t>Раздел</t>
  </si>
  <si>
    <t>Подраздел</t>
  </si>
  <si>
    <t>РАСХОДЫ</t>
  </si>
  <si>
    <t>01</t>
  </si>
  <si>
    <t>02</t>
  </si>
  <si>
    <t>03</t>
  </si>
  <si>
    <t>04</t>
  </si>
  <si>
    <t>12</t>
  </si>
  <si>
    <t>09</t>
  </si>
  <si>
    <t>07</t>
  </si>
  <si>
    <t>Молодежная политика и оздоровление детей</t>
  </si>
  <si>
    <t>08</t>
  </si>
  <si>
    <t>Физическая культура и спорт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</si>
  <si>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</si>
  <si>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000 2 02 03024 03 0001 151</t>
  </si>
  <si>
    <t>000 2 02 03024 03 0002 151</t>
  </si>
  <si>
    <t>000 2 02 03024 03 0003 151</t>
  </si>
  <si>
    <t>000 2 02 03024 03 0004 151</t>
  </si>
  <si>
    <t xml:space="preserve">Мероприятия в области здравоохранения, спорта и физической культуры, туризма (организация спортивных мероприятий и соревнований для жителей муниципального образования; приобретение основных средств и материальных запасов для спорта) </t>
  </si>
  <si>
    <t>Субвенции для осуществления передаваемых полномочий города Москвы на образование и организацию деятельности районных комиссий по делам несовершеннолетних и защите их прав</t>
  </si>
  <si>
    <t>Субвенции для осуществления передаваемых полномочий города Москвы на содержание муниципальных служащих, осуществляющих организацию досуговой, социально-воспитательной, физкультурно-оздоровительной и спортивной работы с населением по месту жительству</t>
  </si>
  <si>
    <t>Другие вопросы в области культуры, кинематографии и средств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</si>
  <si>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</si>
  <si>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11 02</t>
  </si>
  <si>
    <t>Массовый спорт</t>
  </si>
  <si>
    <t xml:space="preserve">11 02 </t>
  </si>
  <si>
    <t>Оплата труда и начисления на оплату труда тренеров, работающих на спортивных площадках, муниципальным учреждением</t>
  </si>
  <si>
    <t>01 11</t>
  </si>
  <si>
    <t>01 13</t>
  </si>
  <si>
    <t>Защита населения и территории от чрезвычайных ситуаций природного и техногенного характера, гражданская оборона</t>
  </si>
  <si>
    <t>12 00</t>
  </si>
  <si>
    <t>Средства массовой информации</t>
  </si>
  <si>
    <t>12 02</t>
  </si>
  <si>
    <t>11</t>
  </si>
  <si>
    <t>13</t>
  </si>
  <si>
    <t xml:space="preserve">Культура и кинематография </t>
  </si>
  <si>
    <t xml:space="preserve">Другие вопросы в области культуры и кинематографии </t>
  </si>
  <si>
    <t>00</t>
  </si>
  <si>
    <t>Защита населения и территории от  чрезвычайных ситуаций природного и техногенного характера, гражданская оборона</t>
  </si>
  <si>
    <t>Организация местных и проведение городских и праздничных мероприятий для жителей муниципального образования</t>
  </si>
  <si>
    <t>Содержание и эксплуатация спортивных площадок</t>
  </si>
  <si>
    <t>Периодическая печать и издательства органами местного самоуправления (муниципальная газета)</t>
  </si>
  <si>
    <t>Субвенции для осуществления передаваемых полномочий города Москвы на организацию опеки, попечительства и патронажа</t>
  </si>
  <si>
    <t>000 2 02 03024 03 0005 151</t>
  </si>
  <si>
    <t>2014г</t>
  </si>
  <si>
    <t>на 2012 год и плановый период 2013 и 2014 годов</t>
  </si>
  <si>
    <t>33А0101</t>
  </si>
  <si>
    <t>33А0111</t>
  </si>
  <si>
    <t>120</t>
  </si>
  <si>
    <t>33А0102</t>
  </si>
  <si>
    <t>33А0112</t>
  </si>
  <si>
    <t>33А0104</t>
  </si>
  <si>
    <t>33А0103</t>
  </si>
  <si>
    <t>33А0113</t>
  </si>
  <si>
    <t>611</t>
  </si>
  <si>
    <t>10А0300</t>
  </si>
  <si>
    <t>10А0310</t>
  </si>
  <si>
    <t>Доходы от возмещения ущерба при возникновении страховых случаев по обязательному страхованию гражданской ответственности,когда выгодоприобретателями выступают получатели средств бюджетов внутригородских муниципальных образований городов федерального значения Москвы и Санкт-Петербурга</t>
  </si>
  <si>
    <t>Другие вопросы в области национальной безопасности и правоохранительной деятельности</t>
  </si>
  <si>
    <t>Мероприятия по патриотическому воспитанию граждан Российской Федерации</t>
  </si>
  <si>
    <t>0314</t>
  </si>
  <si>
    <t>за счет субвенций из бюджета города Москвы</t>
  </si>
  <si>
    <t>Финансовое обеспечение  переданных внутригородским муниципальным образованиям полномочий по содержанию муниципальных служащих, осуществляющих организацию досуговой,социально-воспитательной, физкультурно-оздоровительной и спортивной работы с населением по месту жительства</t>
  </si>
  <si>
    <t>Финансовое обеспечение  переданных внутригородским муниципальным образованиям полномочий по содержанию муниципальных служащих, осуществляющих организацию опеки,попечительства и патронажа</t>
  </si>
  <si>
    <t>Финансовое обеспечение переданных внутригородским муниципальным  образованиям полномочий по организации досуговой и социально-воспитательной работы с населением по месту жительства</t>
  </si>
  <si>
    <t>Финансовое обеспечение переданных внутригородским муниципальным образованиям полномочий по организации физкультурно-оздоровительной и спортивной работы с населением по месту жительства</t>
  </si>
  <si>
    <t>0707</t>
  </si>
  <si>
    <t>за счет средств субвенции из бюджета города Москвы</t>
  </si>
  <si>
    <t>ПЕРЕЧЕНЬ</t>
  </si>
  <si>
    <t xml:space="preserve"> главных администраторов доходов бюджета внутригородского муниципального образования Крылатское в городе Москве</t>
  </si>
  <si>
    <t>Код главного администратора</t>
  </si>
  <si>
    <t>Наименование главного администратора доходов</t>
  </si>
  <si>
    <t xml:space="preserve">Управление Федеральной налоговой службы России по г. Москве </t>
  </si>
  <si>
    <t>из них:</t>
  </si>
  <si>
    <t>муниципалитет Крылатское внутригородского муниципального образования Крылатское в г. Москве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</si>
  <si>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</si>
  <si>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>900 1130299303 0000 130</t>
  </si>
  <si>
    <t>900 1162303103 0000 140</t>
  </si>
  <si>
    <t>900 1169003003 0000 140</t>
  </si>
  <si>
    <t>Невыясненные поступления,зачисляемые в бюджеты внутригородских муниципальных образований городов федерального значения Москвы и Санкт-Петербурга</t>
  </si>
  <si>
    <t>90011701030030000180</t>
  </si>
  <si>
    <t>900 1170503003 0000 180</t>
  </si>
  <si>
    <t>Возврат остатков субсидий  , субвенций и иных межбюджетных трансфертов,имеющих целевое назначение,прошлых лет из бюджетов внутригородских муниципальных образований городов федерального значения Москвы и Санкт-Петербурга</t>
  </si>
  <si>
    <t>900 2190300003 0000 151</t>
  </si>
  <si>
    <t>900 2020302403 0001 151</t>
  </si>
  <si>
    <t>Субвенции для осуществления передаваемых полномочий города Москвы  на содержание муниципальных служащих , осуществляющих организацию досуговой, социально-воспитательной, физкультурно-оздоровительной и спортивной работы с населением по месту жительства</t>
  </si>
  <si>
    <t>900 2020302403 0002 151</t>
  </si>
  <si>
    <t>900 2020302403 0004 151</t>
  </si>
  <si>
    <t>900 2020302403 0003 151</t>
  </si>
  <si>
    <t>90020203024030005151</t>
  </si>
  <si>
    <t>900 2080300003 0000 180</t>
  </si>
  <si>
    <t>Сумма  на 2013 г.</t>
  </si>
  <si>
    <t>Сумма на 2014 г.</t>
  </si>
  <si>
    <t>Сумма на 2015г.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</si>
  <si>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осуществляется в соответствии со статьями 227,227 и 228Налогового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</si>
  <si>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</si>
  <si>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</si>
  <si>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000 1 01 02020 01 0000 110</t>
  </si>
  <si>
    <t>000 1 01 02030 01 0000 110</t>
  </si>
  <si>
    <t>Субвенции для осуществления передаваемых полномочий города Москвы на организацию досуговой и социально-воспитательной работы с населением по месту жительства</t>
  </si>
  <si>
    <t>Субвенции для осуществления передаваемых полномочий города Москвы на организацию досуговой,  физкультурно-оздоровительной и спортивной работы с населением по месту жительству</t>
  </si>
  <si>
    <t xml:space="preserve">на 2013 год и плановый период 2014 и 2015 годов </t>
  </si>
  <si>
    <t>2013г.</t>
  </si>
  <si>
    <t>2015г</t>
  </si>
  <si>
    <t>на 2013 год  и плановый период 2014 и 2015 годов</t>
  </si>
  <si>
    <t>на 2013 год  и плановый период 2014-2015гг.</t>
  </si>
  <si>
    <t>Налог на доходы физических лиц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</si>
  <si>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Доходы</t>
  </si>
  <si>
    <t>Финансовое обеспечение переданных внутригородским  муниципальным образованиям полномочий по содержанию муниципальных служащих,осуществляющих организацию деятельности комиссий по делам несовершеннолетних и защите их прав</t>
  </si>
  <si>
    <t>Обеспечение деятельности подведомственных учреждений (Муниципальное бюджетное учреждение спортивно-досуговый клуб "Крылатское")</t>
  </si>
  <si>
    <t>Мероприятия  спорта и физической культуры, туризма (организация спортивных мероприятий и соревнований для жителей муниципального образования муниципальным бюджетным учреждением)</t>
  </si>
  <si>
    <t>182 1010201001 0000 110</t>
  </si>
  <si>
    <t>182 1010202001 0000 110</t>
  </si>
  <si>
    <t>182 1010203001 0000 110</t>
  </si>
  <si>
    <t>Налог на доходы физических лиц с доходов,полученных физическими лицами в соответстаии со статьей 228 Налогового кодекса Российской Федерации</t>
  </si>
  <si>
    <t>Налог на доходы физических лиц с доходов,источником которых является налоговый агент ,за исключением доходов,в отношении которых исчисление и уплата налога осуществляются в соответствии со статьями 227,227 и 228 Налогового кодекса Российской Федерации</t>
  </si>
  <si>
    <t>Налог на 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практикой,адвакатов,учредивших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Федерации.</t>
  </si>
  <si>
    <t>Прочие поступления от денежных взысканий (штрафов) и иных сумм в возмещении ущерба, зачисляемые в бюджеты внутригородских  муниципальных образований городов федерального значения Москвы и Санкт-Петербурга</t>
  </si>
  <si>
    <t>Денежные взыскания,налагаемые в возмещения ущерба, причиненного в результате незаконного или нецелевого использования бюджетных средств( в части бюджетов внутригородских муниципальных образований городов федерального значения Москвы и Санкт-Петербурга</t>
  </si>
  <si>
    <t>900 1163200003 0000 140</t>
  </si>
  <si>
    <t>Субвенции для осуществления передаваемых полномочий города Москвы  на содержание муниципальных служащих,осуществляющих организацию,деятельности районных комиссий по делам несовершеннолетних и защите их прав</t>
  </si>
  <si>
    <t>Субвенции для осуществления передаваемых полномочий города Москвы  на содержание муниципальных служащих,осуществляющих организацию опеки,попечительства и патронажа</t>
  </si>
  <si>
    <t>Субвенции для осуществления передаваемых полномочий города Москвы  на  осуществление досуговой и социально-воспитательной работы с населением по месту жительства</t>
  </si>
  <si>
    <t>Субвенции для осуществления передаваемых полномочий города Москвы на осуществление физкультурно-оздоровительной и спортивной работы с населением по месту жительства</t>
  </si>
  <si>
    <t xml:space="preserve">Перечисления из бюджетов внутригородских муниципальных образований городов федерального значения Москвы и Санкт-Петербурга( в бюджеты внутригородских муниципальных образований городов федерального значения Москвы и Санкт-Петербурга)для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 </t>
  </si>
  <si>
    <t>33А0114</t>
  </si>
  <si>
    <t>31Б0101</t>
  </si>
  <si>
    <t>31А0102</t>
  </si>
  <si>
    <t>31Б0102</t>
  </si>
  <si>
    <t>31Б0105</t>
  </si>
  <si>
    <t>32А0100</t>
  </si>
  <si>
    <t>31Б0104</t>
  </si>
  <si>
    <t>35Е0114</t>
  </si>
  <si>
    <t>35Е0105</t>
  </si>
  <si>
    <t>35Е0103</t>
  </si>
  <si>
    <t xml:space="preserve">Приложение 5                                                                                                                                                                                                                               к  проекту решения муниципального Собрания внутригородского муниципального образования Крылатское в городе Москве от 12.12.2012 № 14/3                                                                 </t>
  </si>
  <si>
    <t xml:space="preserve">Приложение 4                                                                                                        к  проекту решения муниципального Собрания                                          внутригородского муниципального образования                                                                                      Крылатское в городе Москве от 12.12.2012 № 14/3   </t>
  </si>
  <si>
    <t xml:space="preserve">Приложение 3                                                                                                        к   проекту решения муниципального Собрания                                          внутригородского муниципального образования                                                                                      Крылатское в городе Москве  от 12.12.2012 № 14/3   </t>
  </si>
  <si>
    <t xml:space="preserve">Приложение 2                                                                                      к  проекту решения муниципального Собрания   внутригородского муниципального образования Крылатское в городе Москве от 12.12.2012 № 14/3   </t>
  </si>
  <si>
    <t xml:space="preserve">Приложение 1                                                                                          к  проекту решения муниципального Собрания внутригородского муниципального образования Крылатское в городе Москве от 12.12.2012 № 14/3 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</si>
</sst>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_р_.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181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/>
    </xf>
    <xf numFmtId="180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80" fontId="0" fillId="0" borderId="10" xfId="0" applyNumberForma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/>
    </xf>
    <xf numFmtId="0" fontId="9" fillId="0" borderId="0" xfId="0" applyFont="1" applyAlignment="1">
      <alignment horizontal="left" indent="15"/>
    </xf>
    <xf numFmtId="18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A1" sqref="A1:A3"/>
    </sheetView>
  </sheetViews>
  <sheetFormatPr defaultColWidth="9.140625" defaultRowHeight="12.75"/>
  <cols>
    <col min="1" max="1" width="47.57421875" style="0" customWidth="1"/>
    <col min="2" max="2" width="14.28125" style="0" customWidth="1"/>
    <col min="3" max="3" width="13.00390625" style="0" customWidth="1"/>
    <col min="4" max="4" width="0.13671875" style="0" hidden="1" customWidth="1"/>
    <col min="5" max="5" width="9.140625" style="0" hidden="1" customWidth="1"/>
    <col min="6" max="6" width="37.57421875" style="0" customWidth="1"/>
    <col min="7" max="7" width="19.421875" style="0" customWidth="1"/>
    <col min="8" max="8" width="15.57421875" style="0" customWidth="1"/>
  </cols>
  <sheetData>
    <row r="1" spans="1:6" ht="12.75">
      <c r="A1" s="86" t="s">
        <v>199</v>
      </c>
      <c r="D1" s="87"/>
      <c r="E1" s="87"/>
      <c r="F1" s="87"/>
    </row>
    <row r="2" spans="1:6" ht="12.75">
      <c r="A2" s="86"/>
      <c r="D2" s="87"/>
      <c r="E2" s="87"/>
      <c r="F2" s="87"/>
    </row>
    <row r="3" spans="1:6" ht="42" customHeight="1">
      <c r="A3" s="86"/>
      <c r="D3" s="87"/>
      <c r="E3" s="87"/>
      <c r="F3" s="87"/>
    </row>
    <row r="5" spans="1:6" ht="17.25">
      <c r="A5" s="101" t="s">
        <v>34</v>
      </c>
      <c r="B5" s="101"/>
      <c r="C5" s="101"/>
      <c r="D5" s="101"/>
      <c r="E5" s="101"/>
      <c r="F5" s="101"/>
    </row>
    <row r="7" spans="1:6" ht="38.25" customHeight="1">
      <c r="A7" s="102" t="s">
        <v>31</v>
      </c>
      <c r="B7" s="103"/>
      <c r="C7" s="103"/>
      <c r="D7" s="103"/>
      <c r="E7" s="103"/>
      <c r="F7" s="103"/>
    </row>
    <row r="8" spans="1:6" ht="12.75" customHeight="1">
      <c r="A8" s="17"/>
      <c r="B8" s="18"/>
      <c r="C8" s="18"/>
      <c r="D8" s="18"/>
      <c r="E8" s="18"/>
      <c r="F8" s="18"/>
    </row>
    <row r="9" spans="1:6" ht="18" customHeight="1">
      <c r="A9" s="101" t="s">
        <v>105</v>
      </c>
      <c r="B9" s="104"/>
      <c r="C9" s="104"/>
      <c r="D9" s="104"/>
      <c r="E9" s="104"/>
      <c r="F9" s="104"/>
    </row>
    <row r="10" ht="12.75">
      <c r="F10" s="39" t="s">
        <v>46</v>
      </c>
    </row>
    <row r="11" spans="1:8" ht="12.75">
      <c r="A11" s="81" t="s">
        <v>0</v>
      </c>
      <c r="B11" s="105" t="s">
        <v>35</v>
      </c>
      <c r="C11" s="106"/>
      <c r="D11" s="106"/>
      <c r="E11" s="107"/>
      <c r="F11" s="81" t="s">
        <v>151</v>
      </c>
      <c r="G11" s="81" t="s">
        <v>152</v>
      </c>
      <c r="H11" s="81" t="s">
        <v>153</v>
      </c>
    </row>
    <row r="12" spans="1:8" ht="12.75" customHeight="1">
      <c r="A12" s="82"/>
      <c r="B12" s="108"/>
      <c r="C12" s="109"/>
      <c r="D12" s="109"/>
      <c r="E12" s="110"/>
      <c r="F12" s="82"/>
      <c r="G12" s="82"/>
      <c r="H12" s="82"/>
    </row>
    <row r="13" spans="1:8" s="24" customFormat="1" ht="17.25">
      <c r="A13" s="23" t="s">
        <v>41</v>
      </c>
      <c r="B13" s="88"/>
      <c r="C13" s="89"/>
      <c r="D13" s="89"/>
      <c r="E13" s="90"/>
      <c r="F13" s="25">
        <f>F14+F20</f>
        <v>42986.4</v>
      </c>
      <c r="G13" s="25">
        <f>G14+G20</f>
        <v>43457.1</v>
      </c>
      <c r="H13" s="25">
        <f>H14+H20</f>
        <v>44892.3</v>
      </c>
    </row>
    <row r="14" spans="1:8" s="21" customFormat="1" ht="18.75" customHeight="1">
      <c r="A14" s="32" t="s">
        <v>167</v>
      </c>
      <c r="B14" s="93" t="s">
        <v>36</v>
      </c>
      <c r="C14" s="94"/>
      <c r="D14" s="94"/>
      <c r="E14" s="95"/>
      <c r="F14" s="30">
        <v>14864.6</v>
      </c>
      <c r="G14" s="30">
        <v>15221.3</v>
      </c>
      <c r="H14" s="30">
        <v>15588.6</v>
      </c>
    </row>
    <row r="15" spans="1:8" ht="12" customHeight="1">
      <c r="A15" s="7"/>
      <c r="B15" s="83"/>
      <c r="C15" s="91"/>
      <c r="D15" s="91"/>
      <c r="E15" s="92"/>
      <c r="F15" s="9"/>
      <c r="G15" s="9"/>
      <c r="H15" s="9"/>
    </row>
    <row r="16" spans="1:8" s="5" customFormat="1" ht="19.5" customHeight="1">
      <c r="A16" s="11" t="s">
        <v>37</v>
      </c>
      <c r="B16" s="96" t="s">
        <v>38</v>
      </c>
      <c r="C16" s="97"/>
      <c r="D16" s="97"/>
      <c r="E16" s="98"/>
      <c r="F16" s="13">
        <v>14864.6</v>
      </c>
      <c r="G16" s="13">
        <v>15221.3</v>
      </c>
      <c r="H16" s="13">
        <v>15588.6</v>
      </c>
    </row>
    <row r="17" spans="1:8" ht="79.5" customHeight="1">
      <c r="A17" s="14" t="s">
        <v>154</v>
      </c>
      <c r="B17" s="83" t="s">
        <v>155</v>
      </c>
      <c r="C17" s="84"/>
      <c r="D17" s="84"/>
      <c r="E17" s="85"/>
      <c r="F17" s="9">
        <v>12484.4</v>
      </c>
      <c r="G17" s="9">
        <v>12696.1</v>
      </c>
      <c r="H17" s="9">
        <v>12988.1</v>
      </c>
    </row>
    <row r="18" spans="1:8" ht="119.25" customHeight="1">
      <c r="A18" s="14" t="s">
        <v>166</v>
      </c>
      <c r="B18" s="83" t="s">
        <v>157</v>
      </c>
      <c r="C18" s="84"/>
      <c r="D18" s="84"/>
      <c r="E18" s="85"/>
      <c r="F18" s="9">
        <v>180.2</v>
      </c>
      <c r="G18" s="9">
        <v>200.2</v>
      </c>
      <c r="H18" s="9">
        <v>200.5</v>
      </c>
    </row>
    <row r="19" spans="1:8" ht="74.25" customHeight="1">
      <c r="A19" s="14" t="s">
        <v>156</v>
      </c>
      <c r="B19" s="83" t="s">
        <v>158</v>
      </c>
      <c r="C19" s="84"/>
      <c r="D19" s="84"/>
      <c r="E19" s="85"/>
      <c r="F19" s="9">
        <v>2200</v>
      </c>
      <c r="G19" s="9">
        <v>2325</v>
      </c>
      <c r="H19" s="9">
        <v>2400</v>
      </c>
    </row>
    <row r="20" spans="1:8" ht="19.5" customHeight="1">
      <c r="A20" s="33" t="s">
        <v>39</v>
      </c>
      <c r="B20" s="93" t="s">
        <v>40</v>
      </c>
      <c r="C20" s="94"/>
      <c r="D20" s="94"/>
      <c r="E20" s="95"/>
      <c r="F20" s="30">
        <f>F22</f>
        <v>28121.8</v>
      </c>
      <c r="G20" s="30">
        <f>G22</f>
        <v>28235.8</v>
      </c>
      <c r="H20" s="30">
        <f>H22</f>
        <v>29303.7</v>
      </c>
    </row>
    <row r="21" spans="1:8" ht="10.5" customHeight="1">
      <c r="A21" s="14"/>
      <c r="B21" s="83"/>
      <c r="C21" s="91"/>
      <c r="D21" s="91"/>
      <c r="E21" s="92"/>
      <c r="F21" s="9"/>
      <c r="G21" s="9"/>
      <c r="H21" s="9"/>
    </row>
    <row r="22" spans="1:8" s="5" customFormat="1" ht="29.25" customHeight="1">
      <c r="A22" s="11" t="s">
        <v>42</v>
      </c>
      <c r="B22" s="96" t="s">
        <v>43</v>
      </c>
      <c r="C22" s="99"/>
      <c r="D22" s="99"/>
      <c r="E22" s="100"/>
      <c r="F22" s="13">
        <f>F23</f>
        <v>28121.8</v>
      </c>
      <c r="G22" s="13">
        <f>G23</f>
        <v>28235.8</v>
      </c>
      <c r="H22" s="13">
        <f>H23</f>
        <v>29303.7</v>
      </c>
    </row>
    <row r="23" spans="1:8" s="5" customFormat="1" ht="63" customHeight="1">
      <c r="A23" s="11" t="s">
        <v>44</v>
      </c>
      <c r="B23" s="96" t="s">
        <v>58</v>
      </c>
      <c r="C23" s="97"/>
      <c r="D23" s="97"/>
      <c r="E23" s="98"/>
      <c r="F23" s="13">
        <v>28121.8</v>
      </c>
      <c r="G23" s="13">
        <v>28235.8</v>
      </c>
      <c r="H23" s="13">
        <v>29303.7</v>
      </c>
    </row>
    <row r="24" spans="1:8" s="5" customFormat="1" ht="63" customHeight="1">
      <c r="A24" s="22" t="s">
        <v>79</v>
      </c>
      <c r="B24" s="111" t="s">
        <v>74</v>
      </c>
      <c r="C24" s="112"/>
      <c r="D24" s="112"/>
      <c r="E24" s="113"/>
      <c r="F24" s="10">
        <v>1852.2</v>
      </c>
      <c r="G24" s="10">
        <v>1912.6</v>
      </c>
      <c r="H24" s="10">
        <v>1976.4</v>
      </c>
    </row>
    <row r="25" spans="1:8" ht="89.25" customHeight="1">
      <c r="A25" s="22" t="s">
        <v>80</v>
      </c>
      <c r="B25" s="111" t="s">
        <v>75</v>
      </c>
      <c r="C25" s="112"/>
      <c r="D25" s="112"/>
      <c r="E25" s="113"/>
      <c r="F25" s="9">
        <v>4541.9</v>
      </c>
      <c r="G25" s="9">
        <v>4689.9</v>
      </c>
      <c r="H25" s="9">
        <v>4846.4</v>
      </c>
    </row>
    <row r="26" spans="1:8" ht="45" customHeight="1">
      <c r="A26" s="22" t="s">
        <v>102</v>
      </c>
      <c r="B26" s="111" t="s">
        <v>76</v>
      </c>
      <c r="C26" s="112"/>
      <c r="D26" s="112"/>
      <c r="E26" s="113"/>
      <c r="F26" s="9">
        <v>7485.7</v>
      </c>
      <c r="G26" s="9">
        <v>6749.2</v>
      </c>
      <c r="H26" s="9">
        <v>6971.5</v>
      </c>
    </row>
    <row r="27" spans="1:8" ht="63.75" customHeight="1">
      <c r="A27" s="22" t="s">
        <v>159</v>
      </c>
      <c r="B27" s="114" t="s">
        <v>77</v>
      </c>
      <c r="C27" s="115"/>
      <c r="F27" s="9">
        <v>5168.5</v>
      </c>
      <c r="G27" s="9">
        <v>5399.4</v>
      </c>
      <c r="H27" s="9">
        <v>5628.4</v>
      </c>
    </row>
    <row r="28" spans="1:8" ht="67.5" customHeight="1">
      <c r="A28" s="22" t="s">
        <v>160</v>
      </c>
      <c r="B28" s="83" t="s">
        <v>103</v>
      </c>
      <c r="C28" s="84"/>
      <c r="D28" s="84"/>
      <c r="E28" s="85"/>
      <c r="F28" s="9">
        <v>9073.5</v>
      </c>
      <c r="G28" s="9">
        <v>9484.7</v>
      </c>
      <c r="H28" s="9">
        <v>9881</v>
      </c>
    </row>
    <row r="29" spans="1:5" ht="12.75">
      <c r="A29" s="3"/>
      <c r="B29" s="2"/>
      <c r="C29" s="2"/>
      <c r="D29" s="2"/>
      <c r="E29" s="2"/>
    </row>
    <row r="30" spans="1:5" ht="12.75">
      <c r="A30" s="3"/>
      <c r="B30" s="2"/>
      <c r="C30" s="2"/>
      <c r="D30" s="2"/>
      <c r="E30" s="2"/>
    </row>
    <row r="31" spans="1:5" ht="12.75">
      <c r="A31" s="3"/>
      <c r="B31" s="2"/>
      <c r="C31" s="2"/>
      <c r="D31" s="2"/>
      <c r="E31" s="2"/>
    </row>
    <row r="32" spans="1:5" ht="12.75">
      <c r="A32" s="3"/>
      <c r="B32" s="2"/>
      <c r="C32" s="2"/>
      <c r="D32" s="2"/>
      <c r="E32" s="2"/>
    </row>
    <row r="33" spans="1:5" ht="12.75">
      <c r="A33" s="3"/>
      <c r="B33" s="2"/>
      <c r="C33" s="2"/>
      <c r="D33" s="2"/>
      <c r="E33" s="2"/>
    </row>
    <row r="34" spans="1:5" ht="12.75">
      <c r="A34" s="3"/>
      <c r="B34" s="2"/>
      <c r="C34" s="2"/>
      <c r="D34" s="2"/>
      <c r="E34" s="2"/>
    </row>
    <row r="35" spans="1:5" ht="12.75">
      <c r="A35" s="3"/>
      <c r="B35" s="2"/>
      <c r="C35" s="2"/>
      <c r="D35" s="2"/>
      <c r="E35" s="2"/>
    </row>
    <row r="36" spans="1:5" ht="12.75">
      <c r="A36" s="3"/>
      <c r="B36" s="2"/>
      <c r="C36" s="2"/>
      <c r="D36" s="2"/>
      <c r="E36" s="2"/>
    </row>
    <row r="37" spans="1:5" ht="12.75">
      <c r="A37" s="3"/>
      <c r="B37" s="2"/>
      <c r="C37" s="2"/>
      <c r="D37" s="2"/>
      <c r="E37" s="2"/>
    </row>
    <row r="38" spans="1:5" ht="12.75">
      <c r="A38" s="3"/>
      <c r="B38" s="2"/>
      <c r="C38" s="2"/>
      <c r="D38" s="2"/>
      <c r="E38" s="2"/>
    </row>
    <row r="39" spans="1:5" ht="12.75">
      <c r="A39" s="3"/>
      <c r="B39" s="2"/>
      <c r="C39" s="2"/>
      <c r="D39" s="2"/>
      <c r="E39" s="2"/>
    </row>
    <row r="40" spans="1:5" ht="12.75">
      <c r="A40" s="3"/>
      <c r="B40" s="2"/>
      <c r="C40" s="2"/>
      <c r="D40" s="2"/>
      <c r="E40" s="2"/>
    </row>
    <row r="41" spans="1:5" ht="12.75">
      <c r="A41" s="3"/>
      <c r="B41" s="2"/>
      <c r="C41" s="2"/>
      <c r="D41" s="2"/>
      <c r="E41" s="2"/>
    </row>
    <row r="42" spans="1:5" ht="12.75">
      <c r="A42" s="3"/>
      <c r="B42" s="2"/>
      <c r="C42" s="2"/>
      <c r="D42" s="2"/>
      <c r="E42" s="2"/>
    </row>
    <row r="43" spans="1:5" ht="12.75">
      <c r="A43" s="3"/>
      <c r="B43" s="2"/>
      <c r="C43" s="2"/>
      <c r="D43" s="2"/>
      <c r="E43" s="2"/>
    </row>
    <row r="44" spans="1:5" ht="12.75">
      <c r="A44" s="3"/>
      <c r="B44" s="2"/>
      <c r="C44" s="2"/>
      <c r="D44" s="2"/>
      <c r="E44" s="2"/>
    </row>
    <row r="45" spans="1:5" ht="12.75">
      <c r="A45" s="3"/>
      <c r="B45" s="4"/>
      <c r="C45" s="4"/>
      <c r="D45" s="4"/>
      <c r="E45" s="4"/>
    </row>
    <row r="46" spans="1:5" ht="12.75">
      <c r="A46" s="3"/>
      <c r="B46" s="4"/>
      <c r="C46" s="4"/>
      <c r="D46" s="4"/>
      <c r="E46" s="4"/>
    </row>
    <row r="47" spans="1:5" ht="12.75">
      <c r="A47" s="3"/>
      <c r="B47" s="4"/>
      <c r="C47" s="4"/>
      <c r="D47" s="4"/>
      <c r="E47" s="4"/>
    </row>
    <row r="48" spans="1:5" ht="12.75">
      <c r="A48" s="3"/>
      <c r="B48" s="4"/>
      <c r="C48" s="4"/>
      <c r="D48" s="4"/>
      <c r="E48" s="4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</sheetData>
  <sheetProtection/>
  <mergeCells count="26">
    <mergeCell ref="B23:E23"/>
    <mergeCell ref="B28:E28"/>
    <mergeCell ref="B24:E24"/>
    <mergeCell ref="B25:E25"/>
    <mergeCell ref="B26:E26"/>
    <mergeCell ref="B27:C27"/>
    <mergeCell ref="B21:E21"/>
    <mergeCell ref="B22:E22"/>
    <mergeCell ref="A5:F5"/>
    <mergeCell ref="A7:F7"/>
    <mergeCell ref="A9:F9"/>
    <mergeCell ref="F11:F12"/>
    <mergeCell ref="B20:E20"/>
    <mergeCell ref="B11:E12"/>
    <mergeCell ref="A11:A12"/>
    <mergeCell ref="B19:E19"/>
    <mergeCell ref="G11:G12"/>
    <mergeCell ref="H11:H12"/>
    <mergeCell ref="B18:E18"/>
    <mergeCell ref="A1:A3"/>
    <mergeCell ref="D1:F3"/>
    <mergeCell ref="B13:E13"/>
    <mergeCell ref="B15:E15"/>
    <mergeCell ref="B17:E17"/>
    <mergeCell ref="B14:E14"/>
    <mergeCell ref="B16:E16"/>
  </mergeCells>
  <printOptions/>
  <pageMargins left="0.6299212598425197" right="0.1968503937007874" top="0.35433070866141736" bottom="0.1968503937007874" header="0.35433070866141736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A1" sqref="A1:A3"/>
    </sheetView>
  </sheetViews>
  <sheetFormatPr defaultColWidth="9.140625" defaultRowHeight="12.75"/>
  <cols>
    <col min="1" max="1" width="46.8515625" style="0" customWidth="1"/>
    <col min="2" max="2" width="14.28125" style="0" customWidth="1"/>
    <col min="3" max="3" width="11.140625" style="0" customWidth="1"/>
    <col min="4" max="4" width="0.13671875" style="0" hidden="1" customWidth="1"/>
    <col min="5" max="5" width="9.140625" style="0" hidden="1" customWidth="1"/>
    <col min="6" max="6" width="46.7109375" style="0" customWidth="1"/>
    <col min="7" max="7" width="11.8515625" style="0" customWidth="1"/>
    <col min="8" max="8" width="12.28125" style="0" customWidth="1"/>
  </cols>
  <sheetData>
    <row r="1" spans="1:7" ht="12.75">
      <c r="A1" s="86" t="s">
        <v>198</v>
      </c>
      <c r="G1" s="46"/>
    </row>
    <row r="2" spans="1:7" ht="12.75">
      <c r="A2" s="86"/>
      <c r="G2" s="46"/>
    </row>
    <row r="3" spans="1:7" ht="45" customHeight="1">
      <c r="A3" s="86"/>
      <c r="G3" s="46"/>
    </row>
    <row r="4" ht="8.25" customHeight="1"/>
    <row r="5" spans="1:6" ht="17.25">
      <c r="A5" s="101" t="s">
        <v>56</v>
      </c>
      <c r="B5" s="101"/>
      <c r="C5" s="101"/>
      <c r="D5" s="101"/>
      <c r="E5" s="101"/>
      <c r="F5" s="101"/>
    </row>
    <row r="6" ht="7.5" customHeight="1"/>
    <row r="7" spans="1:6" ht="31.5" customHeight="1">
      <c r="A7" s="118" t="s">
        <v>31</v>
      </c>
      <c r="B7" s="119"/>
      <c r="C7" s="119"/>
      <c r="D7" s="119"/>
      <c r="E7" s="119"/>
      <c r="F7" s="119"/>
    </row>
    <row r="8" spans="1:6" ht="8.25" customHeight="1">
      <c r="A8" s="17"/>
      <c r="B8" s="18"/>
      <c r="C8" s="18"/>
      <c r="D8" s="18"/>
      <c r="E8" s="18"/>
      <c r="F8" s="18"/>
    </row>
    <row r="9" spans="1:6" ht="18" customHeight="1">
      <c r="A9" s="118" t="s">
        <v>161</v>
      </c>
      <c r="B9" s="119"/>
      <c r="C9" s="119"/>
      <c r="D9" s="119"/>
      <c r="E9" s="119"/>
      <c r="F9" s="119"/>
    </row>
    <row r="10" ht="20.25" customHeight="1">
      <c r="F10" t="s">
        <v>47</v>
      </c>
    </row>
    <row r="11" spans="1:8" ht="14.25" customHeight="1">
      <c r="A11" s="116" t="s">
        <v>0</v>
      </c>
      <c r="B11" s="116" t="s">
        <v>35</v>
      </c>
      <c r="C11" s="117"/>
      <c r="D11" s="117"/>
      <c r="E11" s="117"/>
      <c r="F11" s="116" t="s">
        <v>162</v>
      </c>
      <c r="G11" s="116" t="s">
        <v>104</v>
      </c>
      <c r="H11" s="116" t="s">
        <v>163</v>
      </c>
    </row>
    <row r="12" spans="1:8" ht="31.5" customHeight="1">
      <c r="A12" s="117"/>
      <c r="B12" s="117"/>
      <c r="C12" s="117"/>
      <c r="D12" s="117"/>
      <c r="E12" s="117"/>
      <c r="F12" s="117"/>
      <c r="G12" s="117"/>
      <c r="H12" s="117"/>
    </row>
    <row r="13" spans="1:8" s="24" customFormat="1" ht="39.75" customHeight="1">
      <c r="A13" s="23" t="s">
        <v>41</v>
      </c>
      <c r="B13" s="88"/>
      <c r="C13" s="89"/>
      <c r="D13" s="89"/>
      <c r="E13" s="90"/>
      <c r="F13" s="25">
        <f>SUM(F14:F15)</f>
        <v>42986.4</v>
      </c>
      <c r="G13" s="25">
        <f>SUM(G14:G15)</f>
        <v>43457.1</v>
      </c>
      <c r="H13" s="25">
        <f>SUM(H14:H15)</f>
        <v>44892.3</v>
      </c>
    </row>
    <row r="14" spans="1:8" s="6" customFormat="1" ht="32.25" customHeight="1">
      <c r="A14" s="47" t="s">
        <v>37</v>
      </c>
      <c r="B14" s="111" t="s">
        <v>38</v>
      </c>
      <c r="C14" s="112"/>
      <c r="D14" s="112"/>
      <c r="E14" s="113"/>
      <c r="F14" s="10">
        <v>14864.6</v>
      </c>
      <c r="G14" s="10">
        <v>15221.3</v>
      </c>
      <c r="H14" s="10">
        <v>15588.6</v>
      </c>
    </row>
    <row r="15" spans="1:8" s="6" customFormat="1" ht="56.25" customHeight="1">
      <c r="A15" s="47" t="s">
        <v>57</v>
      </c>
      <c r="B15" s="111" t="s">
        <v>58</v>
      </c>
      <c r="C15" s="112"/>
      <c r="D15" s="112"/>
      <c r="E15" s="113"/>
      <c r="F15" s="10">
        <v>28121.8</v>
      </c>
      <c r="G15" s="10">
        <v>28235.8</v>
      </c>
      <c r="H15" s="10">
        <v>29303.7</v>
      </c>
    </row>
    <row r="16" spans="1:5" ht="12.75">
      <c r="A16" s="3"/>
      <c r="B16" s="2"/>
      <c r="C16" s="2"/>
      <c r="D16" s="2"/>
      <c r="E16" s="2"/>
    </row>
    <row r="17" spans="1:5" ht="12.75">
      <c r="A17" s="3"/>
      <c r="B17" s="2"/>
      <c r="C17" s="2"/>
      <c r="D17" s="2"/>
      <c r="E17" s="2"/>
    </row>
    <row r="18" spans="1:5" ht="12.75">
      <c r="A18" s="3"/>
      <c r="B18" s="2"/>
      <c r="C18" s="2"/>
      <c r="D18" s="2"/>
      <c r="E18" s="2"/>
    </row>
    <row r="19" spans="1:5" ht="12.75">
      <c r="A19" s="3"/>
      <c r="B19" s="2"/>
      <c r="C19" s="2"/>
      <c r="D19" s="2"/>
      <c r="E19" s="2"/>
    </row>
    <row r="20" spans="1:5" ht="12.75">
      <c r="A20" s="3"/>
      <c r="B20" s="2"/>
      <c r="C20" s="2"/>
      <c r="D20" s="2"/>
      <c r="E20" s="2"/>
    </row>
    <row r="21" spans="1:5" ht="12.75">
      <c r="A21" s="3"/>
      <c r="B21" s="2"/>
      <c r="C21" s="2"/>
      <c r="D21" s="2"/>
      <c r="E21" s="2"/>
    </row>
    <row r="22" spans="1:5" ht="12.75">
      <c r="A22" s="3"/>
      <c r="B22" s="2"/>
      <c r="C22" s="2"/>
      <c r="D22" s="2"/>
      <c r="E22" s="2"/>
    </row>
    <row r="23" spans="1:5" ht="12.75">
      <c r="A23" s="3"/>
      <c r="B23" s="2"/>
      <c r="C23" s="2"/>
      <c r="D23" s="2"/>
      <c r="E23" s="2"/>
    </row>
    <row r="24" spans="1:5" ht="12.75">
      <c r="A24" s="3"/>
      <c r="B24" s="2"/>
      <c r="C24" s="2"/>
      <c r="D24" s="2"/>
      <c r="E24" s="2"/>
    </row>
    <row r="25" spans="1:5" ht="12.75">
      <c r="A25" s="3"/>
      <c r="B25" s="2"/>
      <c r="C25" s="2"/>
      <c r="D25" s="2"/>
      <c r="E25" s="2"/>
    </row>
    <row r="26" spans="1:5" ht="12.75">
      <c r="A26" s="3"/>
      <c r="B26" s="2"/>
      <c r="C26" s="2"/>
      <c r="D26" s="2"/>
      <c r="E26" s="2"/>
    </row>
    <row r="27" spans="1:5" ht="12.75">
      <c r="A27" s="3"/>
      <c r="B27" s="2"/>
      <c r="C27" s="2"/>
      <c r="D27" s="2"/>
      <c r="E27" s="2"/>
    </row>
    <row r="28" spans="1:5" ht="12.75">
      <c r="A28" s="3"/>
      <c r="B28" s="2"/>
      <c r="C28" s="2"/>
      <c r="D28" s="2"/>
      <c r="E28" s="2"/>
    </row>
    <row r="29" spans="1:5" ht="12.75">
      <c r="A29" s="3"/>
      <c r="B29" s="2"/>
      <c r="C29" s="2"/>
      <c r="D29" s="2"/>
      <c r="E29" s="2"/>
    </row>
    <row r="30" spans="1:5" ht="12.75">
      <c r="A30" s="3"/>
      <c r="B30" s="2"/>
      <c r="C30" s="2"/>
      <c r="D30" s="2"/>
      <c r="E30" s="2"/>
    </row>
    <row r="31" spans="1:5" ht="12.75">
      <c r="A31" s="3"/>
      <c r="B31" s="2"/>
      <c r="C31" s="2"/>
      <c r="D31" s="2"/>
      <c r="E31" s="2"/>
    </row>
    <row r="32" spans="1:5" ht="12.75">
      <c r="A32" s="3"/>
      <c r="B32" s="4"/>
      <c r="C32" s="4"/>
      <c r="D32" s="4"/>
      <c r="E32" s="4"/>
    </row>
    <row r="33" spans="1:5" ht="12.75">
      <c r="A33" s="3"/>
      <c r="B33" s="4"/>
      <c r="C33" s="4"/>
      <c r="D33" s="4"/>
      <c r="E33" s="4"/>
    </row>
    <row r="34" spans="1:5" ht="12.75">
      <c r="A34" s="3"/>
      <c r="B34" s="4"/>
      <c r="C34" s="4"/>
      <c r="D34" s="4"/>
      <c r="E34" s="4"/>
    </row>
    <row r="35" spans="1:5" ht="12.75">
      <c r="A35" s="3"/>
      <c r="B35" s="4"/>
      <c r="C35" s="4"/>
      <c r="D35" s="4"/>
      <c r="E35" s="4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</sheetData>
  <sheetProtection/>
  <mergeCells count="12">
    <mergeCell ref="B15:E15"/>
    <mergeCell ref="B13:E13"/>
    <mergeCell ref="B14:E14"/>
    <mergeCell ref="A11:A12"/>
    <mergeCell ref="B11:E12"/>
    <mergeCell ref="G11:G12"/>
    <mergeCell ref="H11:H12"/>
    <mergeCell ref="F11:F12"/>
    <mergeCell ref="A1:A3"/>
    <mergeCell ref="A5:F5"/>
    <mergeCell ref="A7:F7"/>
    <mergeCell ref="A9:F9"/>
  </mergeCells>
  <printOptions/>
  <pageMargins left="0.7480314960629921" right="0.7480314960629921" top="0.4330708661417323" bottom="0.984251968503937" header="0.3937007874015748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zoomScale="85" zoomScaleNormal="85" zoomScalePageLayoutView="0" workbookViewId="0" topLeftCell="A1">
      <selection activeCell="A1" sqref="A1:B3"/>
    </sheetView>
  </sheetViews>
  <sheetFormatPr defaultColWidth="9.140625" defaultRowHeight="12.75"/>
  <cols>
    <col min="1" max="1" width="52.8515625" style="0" customWidth="1"/>
    <col min="2" max="2" width="10.57421875" style="0" customWidth="1"/>
    <col min="3" max="3" width="12.8515625" style="0" customWidth="1"/>
    <col min="4" max="4" width="8.8515625" style="0" customWidth="1"/>
    <col min="5" max="5" width="10.00390625" style="0" hidden="1" customWidth="1"/>
    <col min="6" max="6" width="32.28125" style="0" customWidth="1"/>
    <col min="7" max="7" width="14.00390625" style="0" customWidth="1"/>
    <col min="8" max="8" width="16.8515625" style="0" customWidth="1"/>
  </cols>
  <sheetData>
    <row r="1" spans="1:6" ht="12.75">
      <c r="A1" s="86" t="s">
        <v>197</v>
      </c>
      <c r="B1" s="86"/>
      <c r="D1" s="36"/>
      <c r="E1" s="36"/>
      <c r="F1" s="86"/>
    </row>
    <row r="2" spans="1:6" ht="12.75">
      <c r="A2" s="86"/>
      <c r="B2" s="86"/>
      <c r="D2" s="36"/>
      <c r="E2" s="36"/>
      <c r="F2" s="120"/>
    </row>
    <row r="3" spans="1:6" ht="27.75" customHeight="1">
      <c r="A3" s="86"/>
      <c r="B3" s="86"/>
      <c r="D3" s="36"/>
      <c r="E3" s="36"/>
      <c r="F3" s="120"/>
    </row>
    <row r="4" ht="12.75">
      <c r="F4" s="120"/>
    </row>
    <row r="5" spans="1:6" ht="17.25">
      <c r="A5" s="101" t="s">
        <v>30</v>
      </c>
      <c r="B5" s="101"/>
      <c r="C5" s="101"/>
      <c r="D5" s="101"/>
      <c r="E5" s="101"/>
      <c r="F5" s="101"/>
    </row>
    <row r="6" spans="1:6" s="1" customFormat="1" ht="24.75" customHeight="1">
      <c r="A6" s="102" t="s">
        <v>31</v>
      </c>
      <c r="B6" s="103"/>
      <c r="C6" s="103"/>
      <c r="D6" s="103"/>
      <c r="E6" s="103"/>
      <c r="F6" s="103"/>
    </row>
    <row r="7" spans="1:6" ht="18" customHeight="1">
      <c r="A7" s="101" t="s">
        <v>164</v>
      </c>
      <c r="B7" s="104"/>
      <c r="C7" s="104"/>
      <c r="D7" s="104"/>
      <c r="E7" s="104"/>
      <c r="F7" s="104"/>
    </row>
    <row r="8" spans="1:6" ht="18" customHeight="1">
      <c r="A8" s="37"/>
      <c r="B8" s="38"/>
      <c r="C8" s="38"/>
      <c r="D8" s="38"/>
      <c r="E8" s="38"/>
      <c r="F8" s="40" t="s">
        <v>47</v>
      </c>
    </row>
    <row r="9" spans="1:8" ht="12.75">
      <c r="A9" s="81" t="s">
        <v>0</v>
      </c>
      <c r="B9" s="81" t="s">
        <v>1</v>
      </c>
      <c r="C9" s="81" t="s">
        <v>2</v>
      </c>
      <c r="D9" s="81" t="s">
        <v>3</v>
      </c>
      <c r="E9" s="81" t="s">
        <v>4</v>
      </c>
      <c r="F9" s="81" t="s">
        <v>162</v>
      </c>
      <c r="G9" s="81" t="s">
        <v>104</v>
      </c>
      <c r="H9" s="81" t="s">
        <v>163</v>
      </c>
    </row>
    <row r="10" spans="1:8" ht="12.75">
      <c r="A10" s="82"/>
      <c r="B10" s="82"/>
      <c r="C10" s="82"/>
      <c r="D10" s="82"/>
      <c r="E10" s="82"/>
      <c r="F10" s="82"/>
      <c r="G10" s="82"/>
      <c r="H10" s="82"/>
    </row>
    <row r="11" spans="1:8" s="21" customFormat="1" ht="25.5" customHeight="1">
      <c r="A11" s="41" t="s">
        <v>5</v>
      </c>
      <c r="B11" s="19">
        <v>900</v>
      </c>
      <c r="C11" s="19"/>
      <c r="D11" s="19"/>
      <c r="E11" s="19"/>
      <c r="F11" s="20">
        <v>42986.4</v>
      </c>
      <c r="G11" s="20">
        <v>43457.1</v>
      </c>
      <c r="H11" s="20">
        <v>44892.3</v>
      </c>
    </row>
    <row r="12" spans="1:8" ht="13.5" customHeight="1">
      <c r="A12" s="42"/>
      <c r="B12" s="8"/>
      <c r="C12" s="8"/>
      <c r="D12" s="8"/>
      <c r="E12" s="8"/>
      <c r="F12" s="9"/>
      <c r="G12" s="9"/>
      <c r="H12" s="9"/>
    </row>
    <row r="13" spans="1:8" s="26" customFormat="1" ht="26.25" customHeight="1">
      <c r="A13" s="28" t="s">
        <v>6</v>
      </c>
      <c r="B13" s="29" t="s">
        <v>7</v>
      </c>
      <c r="C13" s="29" t="s">
        <v>24</v>
      </c>
      <c r="D13" s="29"/>
      <c r="E13" s="29"/>
      <c r="F13" s="30">
        <f>SUM(F14,F16,F18,,F28,F30)</f>
        <v>27659.399999999998</v>
      </c>
      <c r="G13" s="30">
        <f>SUM(G14,G16,G18,G28,G30)</f>
        <v>27303</v>
      </c>
      <c r="H13" s="30">
        <f>H14+H16+H18+I22+H28+H30</f>
        <v>28087.9</v>
      </c>
    </row>
    <row r="14" spans="1:8" s="5" customFormat="1" ht="39" customHeight="1">
      <c r="A14" s="43" t="s">
        <v>49</v>
      </c>
      <c r="B14" s="12" t="s">
        <v>7</v>
      </c>
      <c r="C14" s="12" t="s">
        <v>10</v>
      </c>
      <c r="D14" s="12"/>
      <c r="E14" s="12"/>
      <c r="F14" s="13">
        <v>1560.1</v>
      </c>
      <c r="G14" s="13">
        <v>1632.4</v>
      </c>
      <c r="H14" s="13">
        <v>1632.4</v>
      </c>
    </row>
    <row r="15" spans="1:8" ht="15.75" customHeight="1">
      <c r="A15" s="44" t="s">
        <v>8</v>
      </c>
      <c r="B15" s="8" t="s">
        <v>7</v>
      </c>
      <c r="C15" s="8" t="s">
        <v>10</v>
      </c>
      <c r="D15" s="8" t="s">
        <v>186</v>
      </c>
      <c r="E15" s="8" t="s">
        <v>48</v>
      </c>
      <c r="F15" s="9">
        <v>1560.1</v>
      </c>
      <c r="G15" s="9">
        <v>1632.4</v>
      </c>
      <c r="H15" s="9">
        <v>1632.4</v>
      </c>
    </row>
    <row r="16" spans="1:8" s="5" customFormat="1" ht="51.75" customHeight="1">
      <c r="A16" s="43" t="s">
        <v>82</v>
      </c>
      <c r="B16" s="12" t="s">
        <v>7</v>
      </c>
      <c r="C16" s="12" t="s">
        <v>9</v>
      </c>
      <c r="D16" s="12"/>
      <c r="E16" s="12"/>
      <c r="F16" s="13">
        <v>300</v>
      </c>
      <c r="G16" s="13">
        <v>314</v>
      </c>
      <c r="H16" s="13">
        <v>327</v>
      </c>
    </row>
    <row r="17" spans="1:8" ht="28.5" customHeight="1">
      <c r="A17" s="44" t="s">
        <v>50</v>
      </c>
      <c r="B17" s="8" t="s">
        <v>7</v>
      </c>
      <c r="C17" s="8" t="s">
        <v>11</v>
      </c>
      <c r="D17" s="8" t="s">
        <v>187</v>
      </c>
      <c r="E17" s="8" t="s">
        <v>48</v>
      </c>
      <c r="F17" s="9">
        <v>300</v>
      </c>
      <c r="G17" s="9">
        <v>314</v>
      </c>
      <c r="H17" s="9">
        <v>327</v>
      </c>
    </row>
    <row r="18" spans="1:8" s="5" customFormat="1" ht="49.5" customHeight="1">
      <c r="A18" s="43" t="s">
        <v>51</v>
      </c>
      <c r="B18" s="12" t="s">
        <v>7</v>
      </c>
      <c r="C18" s="12" t="s">
        <v>12</v>
      </c>
      <c r="D18" s="12"/>
      <c r="E18" s="12"/>
      <c r="F18" s="13">
        <v>25613.2</v>
      </c>
      <c r="G18" s="13">
        <v>25166.6</v>
      </c>
      <c r="H18" s="13">
        <v>25934.8</v>
      </c>
    </row>
    <row r="19" spans="1:8" ht="27" customHeight="1">
      <c r="A19" s="44" t="s">
        <v>52</v>
      </c>
      <c r="B19" s="45" t="s">
        <v>14</v>
      </c>
      <c r="C19" s="45" t="s">
        <v>13</v>
      </c>
      <c r="D19" s="45" t="s">
        <v>188</v>
      </c>
      <c r="E19" s="45" t="s">
        <v>48</v>
      </c>
      <c r="F19" s="10">
        <v>1582.4</v>
      </c>
      <c r="G19" s="10">
        <v>1582.4</v>
      </c>
      <c r="H19" s="10">
        <v>1582.4</v>
      </c>
    </row>
    <row r="20" spans="1:8" ht="19.5" customHeight="1">
      <c r="A20" s="43" t="s">
        <v>32</v>
      </c>
      <c r="B20" s="12" t="s">
        <v>7</v>
      </c>
      <c r="C20" s="12" t="s">
        <v>12</v>
      </c>
      <c r="D20" s="12" t="s">
        <v>189</v>
      </c>
      <c r="E20" s="12"/>
      <c r="F20" s="13">
        <v>10151</v>
      </c>
      <c r="G20" s="13">
        <v>10232.5</v>
      </c>
      <c r="H20" s="13">
        <v>10558.1</v>
      </c>
    </row>
    <row r="21" spans="1:8" ht="17.25" customHeight="1">
      <c r="A21" s="44" t="s">
        <v>15</v>
      </c>
      <c r="B21" s="8" t="s">
        <v>7</v>
      </c>
      <c r="C21" s="8" t="s">
        <v>12</v>
      </c>
      <c r="D21" s="8" t="s">
        <v>189</v>
      </c>
      <c r="E21" s="8" t="s">
        <v>48</v>
      </c>
      <c r="F21" s="9">
        <v>10151</v>
      </c>
      <c r="G21" s="9">
        <v>10232.5</v>
      </c>
      <c r="H21" s="9">
        <v>10558.1</v>
      </c>
    </row>
    <row r="22" spans="1:8" ht="75.75" customHeight="1">
      <c r="A22" s="43" t="s">
        <v>168</v>
      </c>
      <c r="B22" s="12" t="s">
        <v>7</v>
      </c>
      <c r="C22" s="12" t="s">
        <v>12</v>
      </c>
      <c r="D22" s="12" t="s">
        <v>106</v>
      </c>
      <c r="E22" s="12"/>
      <c r="F22" s="13">
        <v>1852.2</v>
      </c>
      <c r="G22" s="13">
        <v>1912.6</v>
      </c>
      <c r="H22" s="13">
        <v>1976.4</v>
      </c>
    </row>
    <row r="23" spans="1:8" ht="17.25" customHeight="1">
      <c r="A23" s="44" t="s">
        <v>121</v>
      </c>
      <c r="B23" s="8" t="s">
        <v>7</v>
      </c>
      <c r="C23" s="8" t="s">
        <v>12</v>
      </c>
      <c r="D23" s="8" t="s">
        <v>107</v>
      </c>
      <c r="E23" s="8" t="s">
        <v>108</v>
      </c>
      <c r="F23" s="9">
        <v>1852.2</v>
      </c>
      <c r="G23" s="9">
        <v>1912.6</v>
      </c>
      <c r="H23" s="9">
        <v>1976.4</v>
      </c>
    </row>
    <row r="24" spans="1:8" ht="103.5" customHeight="1">
      <c r="A24" s="43" t="s">
        <v>122</v>
      </c>
      <c r="B24" s="12" t="s">
        <v>7</v>
      </c>
      <c r="C24" s="12" t="s">
        <v>12</v>
      </c>
      <c r="D24" s="12" t="s">
        <v>109</v>
      </c>
      <c r="E24" s="12"/>
      <c r="F24" s="13">
        <v>4541.9</v>
      </c>
      <c r="G24" s="13">
        <v>4689.9</v>
      </c>
      <c r="H24" s="13">
        <v>4846.4</v>
      </c>
    </row>
    <row r="25" spans="1:8" ht="20.25" customHeight="1">
      <c r="A25" s="72" t="s">
        <v>121</v>
      </c>
      <c r="B25" s="8" t="s">
        <v>7</v>
      </c>
      <c r="C25" s="8" t="s">
        <v>12</v>
      </c>
      <c r="D25" s="8" t="s">
        <v>110</v>
      </c>
      <c r="E25" s="8" t="s">
        <v>108</v>
      </c>
      <c r="F25" s="9">
        <v>4541.9</v>
      </c>
      <c r="G25" s="9">
        <v>4689.9</v>
      </c>
      <c r="H25" s="9">
        <v>4846.4</v>
      </c>
    </row>
    <row r="26" spans="1:8" ht="93" customHeight="1">
      <c r="A26" s="43" t="s">
        <v>123</v>
      </c>
      <c r="B26" s="12" t="s">
        <v>7</v>
      </c>
      <c r="C26" s="12" t="s">
        <v>12</v>
      </c>
      <c r="D26" s="12" t="s">
        <v>111</v>
      </c>
      <c r="E26" s="12"/>
      <c r="F26" s="13">
        <v>7485.7</v>
      </c>
      <c r="G26" s="13">
        <v>6749.2</v>
      </c>
      <c r="H26" s="13">
        <v>6971.5</v>
      </c>
    </row>
    <row r="27" spans="1:8" ht="17.25" customHeight="1">
      <c r="A27" s="44" t="s">
        <v>121</v>
      </c>
      <c r="B27" s="8" t="s">
        <v>7</v>
      </c>
      <c r="C27" s="8" t="s">
        <v>12</v>
      </c>
      <c r="D27" s="8" t="s">
        <v>185</v>
      </c>
      <c r="E27" s="8" t="s">
        <v>108</v>
      </c>
      <c r="F27" s="9">
        <v>7485.7</v>
      </c>
      <c r="G27" s="9">
        <v>6749.2</v>
      </c>
      <c r="H27" s="9">
        <v>6971.5</v>
      </c>
    </row>
    <row r="28" spans="1:8" s="5" customFormat="1" ht="16.5" customHeight="1">
      <c r="A28" s="43" t="s">
        <v>16</v>
      </c>
      <c r="B28" s="12" t="s">
        <v>7</v>
      </c>
      <c r="C28" s="12" t="s">
        <v>87</v>
      </c>
      <c r="D28" s="12"/>
      <c r="E28" s="12"/>
      <c r="F28" s="35">
        <v>100</v>
      </c>
      <c r="G28" s="35">
        <f>G29</f>
        <v>100</v>
      </c>
      <c r="H28" s="35">
        <f>H29</f>
        <v>100</v>
      </c>
    </row>
    <row r="29" spans="1:8" ht="24.75" customHeight="1">
      <c r="A29" s="44" t="s">
        <v>53</v>
      </c>
      <c r="B29" s="8" t="s">
        <v>7</v>
      </c>
      <c r="C29" s="8" t="s">
        <v>87</v>
      </c>
      <c r="D29" s="8" t="s">
        <v>190</v>
      </c>
      <c r="E29" s="8" t="s">
        <v>48</v>
      </c>
      <c r="F29" s="9">
        <v>100</v>
      </c>
      <c r="G29" s="9">
        <v>100</v>
      </c>
      <c r="H29" s="9">
        <v>100</v>
      </c>
    </row>
    <row r="30" spans="1:8" s="5" customFormat="1" ht="15.75" customHeight="1">
      <c r="A30" s="43" t="s">
        <v>17</v>
      </c>
      <c r="B30" s="12" t="s">
        <v>7</v>
      </c>
      <c r="C30" s="12" t="s">
        <v>88</v>
      </c>
      <c r="D30" s="12"/>
      <c r="E30" s="12"/>
      <c r="F30" s="35">
        <v>86.1</v>
      </c>
      <c r="G30" s="35">
        <v>90</v>
      </c>
      <c r="H30" s="35">
        <v>93.7</v>
      </c>
    </row>
    <row r="31" spans="1:8" ht="25.5" customHeight="1">
      <c r="A31" s="44" t="s">
        <v>33</v>
      </c>
      <c r="B31" s="8" t="s">
        <v>7</v>
      </c>
      <c r="C31" s="8" t="s">
        <v>88</v>
      </c>
      <c r="D31" s="8" t="s">
        <v>191</v>
      </c>
      <c r="E31" s="8" t="s">
        <v>48</v>
      </c>
      <c r="F31" s="9">
        <v>86.1</v>
      </c>
      <c r="G31" s="9">
        <v>90</v>
      </c>
      <c r="H31" s="9">
        <v>93.7</v>
      </c>
    </row>
    <row r="32" spans="1:8" ht="12.75">
      <c r="A32" s="44"/>
      <c r="B32" s="8"/>
      <c r="C32" s="8"/>
      <c r="D32" s="8"/>
      <c r="E32" s="8"/>
      <c r="F32" s="9"/>
      <c r="G32" s="9"/>
      <c r="H32" s="9"/>
    </row>
    <row r="33" spans="1:8" s="26" customFormat="1" ht="39.75" customHeight="1">
      <c r="A33" s="31" t="s">
        <v>18</v>
      </c>
      <c r="B33" s="29" t="s">
        <v>7</v>
      </c>
      <c r="C33" s="29" t="s">
        <v>23</v>
      </c>
      <c r="D33" s="29"/>
      <c r="E33" s="29"/>
      <c r="F33" s="30">
        <v>85</v>
      </c>
      <c r="G33" s="30">
        <v>100</v>
      </c>
      <c r="H33" s="30">
        <v>115</v>
      </c>
    </row>
    <row r="34" spans="1:8" s="5" customFormat="1" ht="43.5" customHeight="1">
      <c r="A34" s="43" t="s">
        <v>98</v>
      </c>
      <c r="B34" s="15">
        <v>900</v>
      </c>
      <c r="C34" s="15" t="s">
        <v>19</v>
      </c>
      <c r="D34" s="15"/>
      <c r="E34" s="15"/>
      <c r="F34" s="13">
        <v>5</v>
      </c>
      <c r="G34" s="13">
        <v>5</v>
      </c>
      <c r="H34" s="13">
        <v>5</v>
      </c>
    </row>
    <row r="35" spans="1:8" ht="39.75" customHeight="1">
      <c r="A35" s="44" t="s">
        <v>45</v>
      </c>
      <c r="B35" s="16">
        <v>900</v>
      </c>
      <c r="C35" s="16" t="s">
        <v>19</v>
      </c>
      <c r="D35" s="16" t="s">
        <v>192</v>
      </c>
      <c r="E35" s="8" t="s">
        <v>48</v>
      </c>
      <c r="F35" s="34">
        <v>5</v>
      </c>
      <c r="G35" s="34">
        <v>5</v>
      </c>
      <c r="H35" s="34">
        <v>5</v>
      </c>
    </row>
    <row r="36" spans="1:8" s="5" customFormat="1" ht="16.5" customHeight="1">
      <c r="A36" s="43" t="s">
        <v>21</v>
      </c>
      <c r="B36" s="15">
        <v>900</v>
      </c>
      <c r="C36" s="15" t="s">
        <v>20</v>
      </c>
      <c r="D36" s="15"/>
      <c r="E36" s="15"/>
      <c r="F36" s="13">
        <f>F37</f>
        <v>50</v>
      </c>
      <c r="G36" s="13">
        <f>G37</f>
        <v>55</v>
      </c>
      <c r="H36" s="13">
        <f>H37</f>
        <v>60</v>
      </c>
    </row>
    <row r="37" spans="1:8" ht="25.5" customHeight="1">
      <c r="A37" s="44" t="s">
        <v>54</v>
      </c>
      <c r="B37" s="16">
        <v>900</v>
      </c>
      <c r="C37" s="16" t="s">
        <v>22</v>
      </c>
      <c r="D37" s="16" t="s">
        <v>192</v>
      </c>
      <c r="E37" s="8" t="s">
        <v>48</v>
      </c>
      <c r="F37" s="34">
        <v>50</v>
      </c>
      <c r="G37" s="34">
        <v>55</v>
      </c>
      <c r="H37" s="34">
        <v>60</v>
      </c>
    </row>
    <row r="38" spans="1:8" ht="51" customHeight="1">
      <c r="A38" s="55" t="s">
        <v>118</v>
      </c>
      <c r="B38" s="16">
        <v>900</v>
      </c>
      <c r="C38" s="45" t="s">
        <v>120</v>
      </c>
      <c r="D38" s="16"/>
      <c r="E38" s="8"/>
      <c r="F38" s="35">
        <v>30</v>
      </c>
      <c r="G38" s="35">
        <v>40</v>
      </c>
      <c r="H38" s="35">
        <v>50</v>
      </c>
    </row>
    <row r="39" spans="1:8" s="6" customFormat="1" ht="51" customHeight="1">
      <c r="A39" s="47" t="s">
        <v>119</v>
      </c>
      <c r="B39" s="59">
        <v>900</v>
      </c>
      <c r="C39" s="45" t="s">
        <v>120</v>
      </c>
      <c r="D39" s="59" t="s">
        <v>192</v>
      </c>
      <c r="E39" s="45" t="s">
        <v>48</v>
      </c>
      <c r="F39" s="71">
        <v>30</v>
      </c>
      <c r="G39" s="71">
        <v>40</v>
      </c>
      <c r="H39" s="71">
        <v>50</v>
      </c>
    </row>
    <row r="40" spans="1:8" s="27" customFormat="1" ht="72.75" customHeight="1">
      <c r="A40" s="65" t="s">
        <v>124</v>
      </c>
      <c r="B40" s="15">
        <v>900</v>
      </c>
      <c r="C40" s="15" t="s">
        <v>26</v>
      </c>
      <c r="D40" s="66" t="s">
        <v>112</v>
      </c>
      <c r="E40" s="52"/>
      <c r="F40" s="53">
        <f>SUM(F42:F43)</f>
        <v>5168.5</v>
      </c>
      <c r="G40" s="53">
        <f>SUM(G42:G43)</f>
        <v>5399.4</v>
      </c>
      <c r="H40" s="53">
        <f>SUM(H42:H43)</f>
        <v>5628.4</v>
      </c>
    </row>
    <row r="41" spans="1:8" s="27" customFormat="1" ht="38.25" customHeight="1">
      <c r="A41" s="65" t="s">
        <v>127</v>
      </c>
      <c r="B41" s="15">
        <v>900</v>
      </c>
      <c r="C41" s="12" t="s">
        <v>126</v>
      </c>
      <c r="D41" s="66" t="s">
        <v>113</v>
      </c>
      <c r="E41" s="52" t="s">
        <v>114</v>
      </c>
      <c r="F41" s="53">
        <v>5168.5</v>
      </c>
      <c r="G41" s="53">
        <v>5399.4</v>
      </c>
      <c r="H41" s="53">
        <v>5628.4</v>
      </c>
    </row>
    <row r="42" spans="1:8" ht="39.75" customHeight="1">
      <c r="A42" s="44" t="s">
        <v>169</v>
      </c>
      <c r="B42" s="8" t="s">
        <v>7</v>
      </c>
      <c r="C42" s="8" t="s">
        <v>26</v>
      </c>
      <c r="D42" s="8" t="s">
        <v>113</v>
      </c>
      <c r="E42" s="8" t="s">
        <v>114</v>
      </c>
      <c r="F42" s="9">
        <v>4568.5</v>
      </c>
      <c r="G42" s="9">
        <v>4749.4</v>
      </c>
      <c r="H42" s="9">
        <v>4928.4</v>
      </c>
    </row>
    <row r="43" spans="1:8" ht="30.75" customHeight="1">
      <c r="A43" s="44" t="s">
        <v>55</v>
      </c>
      <c r="B43" s="8" t="s">
        <v>7</v>
      </c>
      <c r="C43" s="8" t="s">
        <v>26</v>
      </c>
      <c r="D43" s="8" t="s">
        <v>113</v>
      </c>
      <c r="E43" s="8" t="s">
        <v>114</v>
      </c>
      <c r="F43" s="9">
        <v>600</v>
      </c>
      <c r="G43" s="9">
        <v>650</v>
      </c>
      <c r="H43" s="9">
        <v>700</v>
      </c>
    </row>
    <row r="44" spans="1:8" ht="12.75">
      <c r="A44" s="44"/>
      <c r="B44" s="8"/>
      <c r="C44" s="8"/>
      <c r="D44" s="8"/>
      <c r="E44" s="8"/>
      <c r="F44" s="9"/>
      <c r="G44" s="9"/>
      <c r="H44" s="9"/>
    </row>
    <row r="45" spans="1:8" s="27" customFormat="1" ht="33.75" customHeight="1">
      <c r="A45" s="31" t="s">
        <v>95</v>
      </c>
      <c r="B45" s="29" t="s">
        <v>7</v>
      </c>
      <c r="C45" s="29" t="s">
        <v>27</v>
      </c>
      <c r="D45" s="29"/>
      <c r="E45" s="29"/>
      <c r="F45" s="30">
        <f aca="true" t="shared" si="0" ref="F45:H46">F46</f>
        <v>500</v>
      </c>
      <c r="G45" s="30">
        <f t="shared" si="0"/>
        <v>620</v>
      </c>
      <c r="H45" s="30">
        <f t="shared" si="0"/>
        <v>580</v>
      </c>
    </row>
    <row r="46" spans="1:8" s="5" customFormat="1" ht="29.25" customHeight="1">
      <c r="A46" s="43" t="s">
        <v>81</v>
      </c>
      <c r="B46" s="12" t="s">
        <v>7</v>
      </c>
      <c r="C46" s="12" t="s">
        <v>28</v>
      </c>
      <c r="D46" s="12"/>
      <c r="E46" s="12"/>
      <c r="F46" s="13">
        <v>500</v>
      </c>
      <c r="G46" s="13">
        <f t="shared" si="0"/>
        <v>620</v>
      </c>
      <c r="H46" s="13">
        <f t="shared" si="0"/>
        <v>580</v>
      </c>
    </row>
    <row r="47" spans="1:8" ht="39.75" customHeight="1">
      <c r="A47" s="44" t="s">
        <v>99</v>
      </c>
      <c r="B47" s="8" t="s">
        <v>7</v>
      </c>
      <c r="C47" s="8" t="s">
        <v>28</v>
      </c>
      <c r="D47" s="8" t="s">
        <v>193</v>
      </c>
      <c r="E47" s="8" t="s">
        <v>48</v>
      </c>
      <c r="F47" s="9">
        <v>500</v>
      </c>
      <c r="G47" s="9">
        <v>620</v>
      </c>
      <c r="H47" s="9">
        <v>580</v>
      </c>
    </row>
    <row r="48" spans="1:8" s="26" customFormat="1" ht="18" customHeight="1">
      <c r="A48" s="31" t="s">
        <v>84</v>
      </c>
      <c r="B48" s="29" t="s">
        <v>7</v>
      </c>
      <c r="C48" s="29" t="s">
        <v>83</v>
      </c>
      <c r="D48" s="29"/>
      <c r="E48" s="29"/>
      <c r="F48" s="30">
        <f>F49</f>
        <v>9073.5</v>
      </c>
      <c r="G48" s="30">
        <f>G49</f>
        <v>9484.7</v>
      </c>
      <c r="H48" s="30">
        <f>H49</f>
        <v>9881</v>
      </c>
    </row>
    <row r="49" spans="1:8" s="26" customFormat="1" ht="71.25" customHeight="1">
      <c r="A49" s="65" t="s">
        <v>125</v>
      </c>
      <c r="B49" s="15">
        <v>900</v>
      </c>
      <c r="C49" s="15" t="s">
        <v>83</v>
      </c>
      <c r="D49" s="66" t="s">
        <v>115</v>
      </c>
      <c r="E49" s="52"/>
      <c r="F49" s="35">
        <v>9073.5</v>
      </c>
      <c r="G49" s="35">
        <v>9484.7</v>
      </c>
      <c r="H49" s="35">
        <v>9881</v>
      </c>
    </row>
    <row r="50" spans="1:8" s="26" customFormat="1" ht="71.25" customHeight="1">
      <c r="A50" s="65" t="s">
        <v>127</v>
      </c>
      <c r="B50" s="15">
        <v>900</v>
      </c>
      <c r="C50" s="15">
        <v>1102</v>
      </c>
      <c r="D50" s="66" t="s">
        <v>116</v>
      </c>
      <c r="E50" s="52" t="s">
        <v>114</v>
      </c>
      <c r="F50" s="35">
        <v>9073.5</v>
      </c>
      <c r="G50" s="35">
        <v>9484.7</v>
      </c>
      <c r="H50" s="35">
        <v>9881</v>
      </c>
    </row>
    <row r="51" spans="1:8" ht="26.25" customHeight="1">
      <c r="A51" s="44" t="s">
        <v>100</v>
      </c>
      <c r="B51" s="8" t="s">
        <v>7</v>
      </c>
      <c r="C51" s="8" t="s">
        <v>83</v>
      </c>
      <c r="D51" s="8" t="s">
        <v>116</v>
      </c>
      <c r="E51" s="8" t="s">
        <v>114</v>
      </c>
      <c r="F51" s="9">
        <v>4500</v>
      </c>
      <c r="G51" s="9">
        <v>4800</v>
      </c>
      <c r="H51" s="9">
        <v>5000</v>
      </c>
    </row>
    <row r="52" spans="1:8" ht="40.5" customHeight="1">
      <c r="A52" s="44" t="s">
        <v>86</v>
      </c>
      <c r="B52" s="8" t="s">
        <v>7</v>
      </c>
      <c r="C52" s="8" t="s">
        <v>83</v>
      </c>
      <c r="D52" s="8" t="s">
        <v>116</v>
      </c>
      <c r="E52" s="8" t="s">
        <v>114</v>
      </c>
      <c r="F52" s="9">
        <v>2750</v>
      </c>
      <c r="G52" s="9">
        <v>2750</v>
      </c>
      <c r="H52" s="9">
        <v>2750</v>
      </c>
    </row>
    <row r="53" spans="1:8" ht="50.25" customHeight="1">
      <c r="A53" s="44" t="s">
        <v>170</v>
      </c>
      <c r="B53" s="8" t="s">
        <v>7</v>
      </c>
      <c r="C53" s="8" t="s">
        <v>85</v>
      </c>
      <c r="D53" s="8" t="s">
        <v>116</v>
      </c>
      <c r="E53" s="8" t="s">
        <v>114</v>
      </c>
      <c r="F53" s="9">
        <v>600</v>
      </c>
      <c r="G53" s="9">
        <v>650</v>
      </c>
      <c r="H53" s="9">
        <v>650</v>
      </c>
    </row>
    <row r="54" spans="1:8" ht="62.25" customHeight="1">
      <c r="A54" s="44" t="s">
        <v>78</v>
      </c>
      <c r="B54" s="8" t="s">
        <v>7</v>
      </c>
      <c r="C54" s="8" t="s">
        <v>83</v>
      </c>
      <c r="D54" s="8" t="s">
        <v>116</v>
      </c>
      <c r="E54" s="8" t="s">
        <v>114</v>
      </c>
      <c r="F54" s="9">
        <v>1223.5</v>
      </c>
      <c r="G54" s="9">
        <v>1284.7</v>
      </c>
      <c r="H54" s="9">
        <v>1481</v>
      </c>
    </row>
    <row r="55" spans="1:8" s="27" customFormat="1" ht="21.75" customHeight="1">
      <c r="A55" s="31" t="s">
        <v>91</v>
      </c>
      <c r="B55" s="29" t="s">
        <v>7</v>
      </c>
      <c r="C55" s="29" t="s">
        <v>90</v>
      </c>
      <c r="D55" s="29"/>
      <c r="E55" s="29"/>
      <c r="F55" s="30">
        <f>F56</f>
        <v>500</v>
      </c>
      <c r="G55" s="30">
        <f>G56</f>
        <v>550</v>
      </c>
      <c r="H55" s="30">
        <f>H56</f>
        <v>600</v>
      </c>
    </row>
    <row r="56" spans="1:8" s="5" customFormat="1" ht="18.75" customHeight="1">
      <c r="A56" s="43" t="s">
        <v>29</v>
      </c>
      <c r="B56" s="12" t="s">
        <v>7</v>
      </c>
      <c r="C56" s="12" t="s">
        <v>92</v>
      </c>
      <c r="D56" s="12"/>
      <c r="E56" s="12"/>
      <c r="F56" s="13">
        <v>500</v>
      </c>
      <c r="G56" s="13">
        <f>G57</f>
        <v>550</v>
      </c>
      <c r="H56" s="13">
        <f>H57</f>
        <v>600</v>
      </c>
    </row>
    <row r="57" spans="1:8" ht="31.5" customHeight="1">
      <c r="A57" s="44" t="s">
        <v>101</v>
      </c>
      <c r="B57" s="8" t="s">
        <v>7</v>
      </c>
      <c r="C57" s="8" t="s">
        <v>92</v>
      </c>
      <c r="D57" s="8" t="s">
        <v>194</v>
      </c>
      <c r="E57" s="8" t="s">
        <v>48</v>
      </c>
      <c r="F57" s="9">
        <v>500</v>
      </c>
      <c r="G57" s="9">
        <v>550</v>
      </c>
      <c r="H57" s="9">
        <v>600</v>
      </c>
    </row>
    <row r="58" spans="1:5" ht="12.75">
      <c r="A58" s="3"/>
      <c r="B58" s="2"/>
      <c r="C58" s="2"/>
      <c r="D58" s="2"/>
      <c r="E58" s="2"/>
    </row>
    <row r="59" spans="1:5" ht="12.75">
      <c r="A59" s="3"/>
      <c r="B59" s="2"/>
      <c r="C59" s="2"/>
      <c r="D59" s="2"/>
      <c r="E59" s="2"/>
    </row>
    <row r="60" spans="1:5" ht="12.75">
      <c r="A60" s="3"/>
      <c r="B60" s="2"/>
      <c r="C60" s="2"/>
      <c r="D60" s="2"/>
      <c r="E60" s="2"/>
    </row>
    <row r="61" spans="1:5" ht="12.75">
      <c r="A61" s="3"/>
      <c r="B61" s="2"/>
      <c r="C61" s="2"/>
      <c r="D61" s="2"/>
      <c r="E61" s="2"/>
    </row>
    <row r="62" spans="1:5" ht="12.75">
      <c r="A62" s="3"/>
      <c r="B62" s="2"/>
      <c r="C62" s="2"/>
      <c r="D62" s="2"/>
      <c r="E62" s="2"/>
    </row>
    <row r="63" spans="1:5" ht="12.75">
      <c r="A63" s="3"/>
      <c r="B63" s="2"/>
      <c r="C63" s="2"/>
      <c r="D63" s="2"/>
      <c r="E63" s="2"/>
    </row>
    <row r="64" spans="1:5" ht="12.75">
      <c r="A64" s="3"/>
      <c r="B64" s="2"/>
      <c r="C64" s="2"/>
      <c r="D64" s="2"/>
      <c r="E64" s="2"/>
    </row>
    <row r="65" spans="1:5" ht="12.75">
      <c r="A65" s="3"/>
      <c r="B65" s="2"/>
      <c r="C65" s="2"/>
      <c r="D65" s="2"/>
      <c r="E65" s="2"/>
    </row>
    <row r="66" spans="1:5" ht="12.75">
      <c r="A66" s="3"/>
      <c r="B66" s="2"/>
      <c r="C66" s="2"/>
      <c r="D66" s="2"/>
      <c r="E66" s="2"/>
    </row>
    <row r="67" spans="1:5" ht="12.75">
      <c r="A67" s="3"/>
      <c r="B67" s="2"/>
      <c r="C67" s="2"/>
      <c r="D67" s="2"/>
      <c r="E67" s="2"/>
    </row>
    <row r="68" spans="1:5" ht="12.75">
      <c r="A68" s="3"/>
      <c r="B68" s="2"/>
      <c r="C68" s="2"/>
      <c r="D68" s="2"/>
      <c r="E68" s="2"/>
    </row>
    <row r="69" spans="1:5" ht="12.75">
      <c r="A69" s="3"/>
      <c r="B69" s="4"/>
      <c r="C69" s="4"/>
      <c r="D69" s="4"/>
      <c r="E69" s="4"/>
    </row>
    <row r="70" spans="1:5" ht="12.75">
      <c r="A70" s="3"/>
      <c r="B70" s="4"/>
      <c r="C70" s="4"/>
      <c r="D70" s="4"/>
      <c r="E70" s="4"/>
    </row>
    <row r="71" spans="1:5" ht="12.75">
      <c r="A71" s="3"/>
      <c r="B71" s="4"/>
      <c r="C71" s="4"/>
      <c r="D71" s="4"/>
      <c r="E71" s="4"/>
    </row>
    <row r="72" spans="1:5" ht="12.75">
      <c r="A72" s="3"/>
      <c r="B72" s="4"/>
      <c r="C72" s="4"/>
      <c r="D72" s="4"/>
      <c r="E72" s="4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</sheetData>
  <sheetProtection/>
  <mergeCells count="13">
    <mergeCell ref="A9:A10"/>
    <mergeCell ref="F9:F10"/>
    <mergeCell ref="A7:F7"/>
    <mergeCell ref="A1:B3"/>
    <mergeCell ref="F1:F4"/>
    <mergeCell ref="A5:F5"/>
    <mergeCell ref="A6:F6"/>
    <mergeCell ref="G9:G10"/>
    <mergeCell ref="H9:H10"/>
    <mergeCell ref="E9:E10"/>
    <mergeCell ref="D9:D10"/>
    <mergeCell ref="C9:C10"/>
    <mergeCell ref="B9:B10"/>
  </mergeCells>
  <printOptions/>
  <pageMargins left="0.2362204724409449" right="0.2362204724409449" top="0.5118110236220472" bottom="0.15748031496062992" header="0.5118110236220472" footer="0.1574803149606299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1.8515625" style="0" customWidth="1"/>
    <col min="2" max="3" width="12.140625" style="0" customWidth="1"/>
    <col min="4" max="4" width="36.00390625" style="0" customWidth="1"/>
    <col min="5" max="5" width="17.28125" style="0" customWidth="1"/>
    <col min="6" max="6" width="16.00390625" style="0" customWidth="1"/>
  </cols>
  <sheetData>
    <row r="1" spans="1:4" ht="54.75" customHeight="1">
      <c r="A1" s="36" t="s">
        <v>196</v>
      </c>
      <c r="B1" s="36"/>
      <c r="C1" s="86"/>
      <c r="D1" s="86"/>
    </row>
    <row r="2" spans="1:4" ht="12.75">
      <c r="A2" s="36"/>
      <c r="B2" s="36"/>
      <c r="C2" s="86"/>
      <c r="D2" s="86"/>
    </row>
    <row r="4" spans="1:4" ht="17.25">
      <c r="A4" s="101" t="s">
        <v>59</v>
      </c>
      <c r="B4" s="101"/>
      <c r="C4" s="101"/>
      <c r="D4" s="101"/>
    </row>
    <row r="6" spans="1:4" ht="30" customHeight="1">
      <c r="A6" s="118" t="s">
        <v>31</v>
      </c>
      <c r="B6" s="119"/>
      <c r="C6" s="119"/>
      <c r="D6" s="119"/>
    </row>
    <row r="7" spans="1:4" ht="12.75" customHeight="1">
      <c r="A7" s="17"/>
      <c r="B7" s="18"/>
      <c r="C7" s="18"/>
      <c r="D7" s="18"/>
    </row>
    <row r="8" spans="1:4" ht="18" customHeight="1">
      <c r="A8" s="122" t="s">
        <v>164</v>
      </c>
      <c r="B8" s="122"/>
      <c r="C8" s="122"/>
      <c r="D8" s="122"/>
    </row>
    <row r="9" spans="1:4" ht="18" customHeight="1">
      <c r="A9" s="62"/>
      <c r="B9" s="62"/>
      <c r="C9" s="62"/>
      <c r="D9" s="63" t="s">
        <v>47</v>
      </c>
    </row>
    <row r="10" spans="1:6" ht="12.75" customHeight="1">
      <c r="A10" s="116" t="s">
        <v>0</v>
      </c>
      <c r="B10" s="116" t="s">
        <v>60</v>
      </c>
      <c r="C10" s="116" t="s">
        <v>61</v>
      </c>
      <c r="D10" s="116" t="s">
        <v>162</v>
      </c>
      <c r="E10" s="116" t="s">
        <v>104</v>
      </c>
      <c r="F10" s="116" t="s">
        <v>163</v>
      </c>
    </row>
    <row r="11" spans="1:6" ht="12.75">
      <c r="A11" s="121"/>
      <c r="B11" s="121"/>
      <c r="C11" s="121"/>
      <c r="D11" s="121"/>
      <c r="E11" s="121"/>
      <c r="F11" s="121"/>
    </row>
    <row r="12" spans="1:6" s="21" customFormat="1" ht="25.5" customHeight="1">
      <c r="A12" s="48" t="s">
        <v>62</v>
      </c>
      <c r="B12" s="49"/>
      <c r="C12" s="49"/>
      <c r="D12" s="50">
        <v>42986.4</v>
      </c>
      <c r="E12" s="50">
        <v>43457.1</v>
      </c>
      <c r="F12" s="50">
        <v>44892.3</v>
      </c>
    </row>
    <row r="13" spans="1:6" s="54" customFormat="1" ht="26.25" customHeight="1">
      <c r="A13" s="51" t="s">
        <v>6</v>
      </c>
      <c r="B13" s="52" t="s">
        <v>63</v>
      </c>
      <c r="C13" s="52" t="s">
        <v>97</v>
      </c>
      <c r="D13" s="53">
        <v>27659.4</v>
      </c>
      <c r="E13" s="53">
        <v>27303</v>
      </c>
      <c r="F13" s="53">
        <v>28087.9</v>
      </c>
    </row>
    <row r="14" spans="1:6" s="6" customFormat="1" ht="29.25" customHeight="1">
      <c r="A14" s="61" t="s">
        <v>49</v>
      </c>
      <c r="B14" s="45" t="s">
        <v>63</v>
      </c>
      <c r="C14" s="45" t="s">
        <v>64</v>
      </c>
      <c r="D14" s="10">
        <v>1560.1</v>
      </c>
      <c r="E14" s="10">
        <v>1632.4</v>
      </c>
      <c r="F14" s="10">
        <v>1632.4</v>
      </c>
    </row>
    <row r="15" spans="1:6" s="6" customFormat="1" ht="40.5" customHeight="1">
      <c r="A15" s="47" t="s">
        <v>82</v>
      </c>
      <c r="B15" s="45" t="s">
        <v>63</v>
      </c>
      <c r="C15" s="45" t="s">
        <v>65</v>
      </c>
      <c r="D15" s="10">
        <v>300</v>
      </c>
      <c r="E15" s="10">
        <v>314</v>
      </c>
      <c r="F15" s="10">
        <v>327</v>
      </c>
    </row>
    <row r="16" spans="1:6" s="6" customFormat="1" ht="53.25" customHeight="1">
      <c r="A16" s="47" t="s">
        <v>51</v>
      </c>
      <c r="B16" s="45" t="s">
        <v>63</v>
      </c>
      <c r="C16" s="45" t="s">
        <v>66</v>
      </c>
      <c r="D16" s="10">
        <v>25613.2</v>
      </c>
      <c r="E16" s="10">
        <v>25166.6</v>
      </c>
      <c r="F16" s="10">
        <v>25934.8</v>
      </c>
    </row>
    <row r="17" spans="1:6" s="26" customFormat="1" ht="20.25" customHeight="1">
      <c r="A17" s="55" t="s">
        <v>16</v>
      </c>
      <c r="B17" s="56" t="s">
        <v>63</v>
      </c>
      <c r="C17" s="56" t="s">
        <v>93</v>
      </c>
      <c r="D17" s="57">
        <v>100</v>
      </c>
      <c r="E17" s="57">
        <v>100</v>
      </c>
      <c r="F17" s="57">
        <v>100</v>
      </c>
    </row>
    <row r="18" spans="1:6" s="26" customFormat="1" ht="23.25" customHeight="1">
      <c r="A18" s="55" t="s">
        <v>17</v>
      </c>
      <c r="B18" s="56" t="s">
        <v>63</v>
      </c>
      <c r="C18" s="56" t="s">
        <v>94</v>
      </c>
      <c r="D18" s="57">
        <v>86.1</v>
      </c>
      <c r="E18" s="57">
        <v>90</v>
      </c>
      <c r="F18" s="57">
        <v>93.7</v>
      </c>
    </row>
    <row r="19" spans="1:6" s="54" customFormat="1" ht="41.25" customHeight="1">
      <c r="A19" s="58" t="s">
        <v>18</v>
      </c>
      <c r="B19" s="52" t="s">
        <v>65</v>
      </c>
      <c r="C19" s="52" t="s">
        <v>97</v>
      </c>
      <c r="D19" s="53">
        <v>85</v>
      </c>
      <c r="E19" s="53">
        <v>100</v>
      </c>
      <c r="F19" s="53">
        <v>115</v>
      </c>
    </row>
    <row r="20" spans="1:6" s="6" customFormat="1" ht="38.25" customHeight="1">
      <c r="A20" s="47" t="s">
        <v>89</v>
      </c>
      <c r="B20" s="45" t="s">
        <v>65</v>
      </c>
      <c r="C20" s="45" t="s">
        <v>68</v>
      </c>
      <c r="D20" s="10">
        <v>5</v>
      </c>
      <c r="E20" s="10">
        <v>5</v>
      </c>
      <c r="F20" s="10">
        <v>5</v>
      </c>
    </row>
    <row r="21" spans="1:6" s="6" customFormat="1" ht="17.25" customHeight="1">
      <c r="A21" s="47" t="s">
        <v>21</v>
      </c>
      <c r="B21" s="45" t="s">
        <v>65</v>
      </c>
      <c r="C21" s="59">
        <v>10</v>
      </c>
      <c r="D21" s="10">
        <v>50</v>
      </c>
      <c r="E21" s="10">
        <v>55</v>
      </c>
      <c r="F21" s="10">
        <v>60</v>
      </c>
    </row>
    <row r="22" spans="1:6" s="6" customFormat="1" ht="48.75" customHeight="1">
      <c r="A22" s="55" t="s">
        <v>118</v>
      </c>
      <c r="B22" s="45" t="s">
        <v>65</v>
      </c>
      <c r="C22" s="59">
        <v>14</v>
      </c>
      <c r="D22" s="10">
        <v>30</v>
      </c>
      <c r="E22" s="10">
        <v>40</v>
      </c>
      <c r="F22" s="10">
        <v>50</v>
      </c>
    </row>
    <row r="23" spans="1:6" s="6" customFormat="1" ht="39.75" customHeight="1">
      <c r="A23" s="47" t="s">
        <v>119</v>
      </c>
      <c r="B23" s="45" t="s">
        <v>65</v>
      </c>
      <c r="C23" s="59">
        <v>14</v>
      </c>
      <c r="D23" s="10">
        <v>30</v>
      </c>
      <c r="E23" s="10">
        <v>40</v>
      </c>
      <c r="F23" s="10">
        <v>50</v>
      </c>
    </row>
    <row r="24" spans="1:6" s="6" customFormat="1" ht="30.75" customHeight="1">
      <c r="A24" s="55" t="s">
        <v>25</v>
      </c>
      <c r="B24" s="12" t="s">
        <v>69</v>
      </c>
      <c r="C24" s="12" t="s">
        <v>97</v>
      </c>
      <c r="D24" s="13">
        <v>5168.5</v>
      </c>
      <c r="E24" s="13">
        <v>5399.4</v>
      </c>
      <c r="F24" s="13">
        <v>5628.4</v>
      </c>
    </row>
    <row r="25" spans="1:6" s="6" customFormat="1" ht="30.75" customHeight="1">
      <c r="A25" s="47" t="s">
        <v>70</v>
      </c>
      <c r="B25" s="45" t="s">
        <v>69</v>
      </c>
      <c r="C25" s="45" t="s">
        <v>69</v>
      </c>
      <c r="D25" s="10">
        <v>5168.5</v>
      </c>
      <c r="E25" s="10">
        <v>5399.4</v>
      </c>
      <c r="F25" s="10">
        <v>5628.4</v>
      </c>
    </row>
    <row r="26" spans="1:6" s="60" customFormat="1" ht="26.25" customHeight="1">
      <c r="A26" s="58" t="s">
        <v>95</v>
      </c>
      <c r="B26" s="52" t="s">
        <v>71</v>
      </c>
      <c r="C26" s="52" t="s">
        <v>97</v>
      </c>
      <c r="D26" s="53">
        <f>D27</f>
        <v>500</v>
      </c>
      <c r="E26" s="53">
        <v>620</v>
      </c>
      <c r="F26" s="53">
        <f>F27</f>
        <v>580</v>
      </c>
    </row>
    <row r="27" spans="1:6" s="6" customFormat="1" ht="27.75" customHeight="1">
      <c r="A27" s="47" t="s">
        <v>96</v>
      </c>
      <c r="B27" s="45" t="s">
        <v>71</v>
      </c>
      <c r="C27" s="45" t="s">
        <v>66</v>
      </c>
      <c r="D27" s="10">
        <v>500</v>
      </c>
      <c r="E27" s="10">
        <v>620</v>
      </c>
      <c r="F27" s="10">
        <v>580</v>
      </c>
    </row>
    <row r="28" spans="1:6" s="54" customFormat="1" ht="19.5" customHeight="1">
      <c r="A28" s="58" t="s">
        <v>84</v>
      </c>
      <c r="B28" s="52" t="s">
        <v>93</v>
      </c>
      <c r="C28" s="52" t="s">
        <v>97</v>
      </c>
      <c r="D28" s="53">
        <f>D29</f>
        <v>9073.5</v>
      </c>
      <c r="E28" s="53">
        <f>E29</f>
        <v>9484.7</v>
      </c>
      <c r="F28" s="53">
        <f>F29</f>
        <v>9881</v>
      </c>
    </row>
    <row r="29" spans="1:6" ht="18.75" customHeight="1">
      <c r="A29" s="44" t="s">
        <v>72</v>
      </c>
      <c r="B29" s="8" t="s">
        <v>93</v>
      </c>
      <c r="C29" s="8" t="s">
        <v>64</v>
      </c>
      <c r="D29" s="9">
        <v>9073.5</v>
      </c>
      <c r="E29" s="9">
        <v>9484.7</v>
      </c>
      <c r="F29" s="9">
        <v>9881</v>
      </c>
    </row>
    <row r="30" spans="1:6" s="60" customFormat="1" ht="26.25" customHeight="1">
      <c r="A30" s="58" t="s">
        <v>91</v>
      </c>
      <c r="B30" s="52" t="s">
        <v>67</v>
      </c>
      <c r="C30" s="52" t="s">
        <v>97</v>
      </c>
      <c r="D30" s="53">
        <f>D31</f>
        <v>500</v>
      </c>
      <c r="E30" s="53">
        <f>E31</f>
        <v>550</v>
      </c>
      <c r="F30" s="53">
        <f>F31</f>
        <v>600</v>
      </c>
    </row>
    <row r="31" spans="1:6" s="6" customFormat="1" ht="18.75" customHeight="1">
      <c r="A31" s="47" t="s">
        <v>29</v>
      </c>
      <c r="B31" s="45" t="s">
        <v>67</v>
      </c>
      <c r="C31" s="45" t="s">
        <v>64</v>
      </c>
      <c r="D31" s="10">
        <v>500</v>
      </c>
      <c r="E31" s="10">
        <v>550</v>
      </c>
      <c r="F31" s="10">
        <v>600</v>
      </c>
    </row>
    <row r="32" spans="1:3" ht="12.75">
      <c r="A32" s="3"/>
      <c r="B32" s="2"/>
      <c r="C32" s="2"/>
    </row>
    <row r="33" spans="1:3" ht="12.75">
      <c r="A33" s="3"/>
      <c r="B33" s="2"/>
      <c r="C33" s="2"/>
    </row>
    <row r="34" spans="1:3" ht="12.75">
      <c r="A34" s="3"/>
      <c r="B34" s="2"/>
      <c r="C34" s="2"/>
    </row>
    <row r="35" spans="1:3" ht="12.75">
      <c r="A35" s="3"/>
      <c r="B35" s="2"/>
      <c r="C35" s="2"/>
    </row>
    <row r="36" spans="1:3" ht="12.75">
      <c r="A36" s="3"/>
      <c r="B36" s="2"/>
      <c r="C36" s="2"/>
    </row>
    <row r="37" spans="1:3" ht="12.75">
      <c r="A37" s="3"/>
      <c r="B37" s="2"/>
      <c r="C37" s="2"/>
    </row>
    <row r="38" spans="1:3" ht="12.75">
      <c r="A38" s="3"/>
      <c r="B38" s="2"/>
      <c r="C38" s="2"/>
    </row>
    <row r="39" spans="1:3" ht="12.75">
      <c r="A39" s="3"/>
      <c r="B39" s="2"/>
      <c r="C39" s="2"/>
    </row>
    <row r="40" spans="1:3" ht="12.75">
      <c r="A40" s="3"/>
      <c r="B40" s="2"/>
      <c r="C40" s="2"/>
    </row>
    <row r="41" spans="1:3" ht="12.75">
      <c r="A41" s="3"/>
      <c r="B41" s="2"/>
      <c r="C41" s="2"/>
    </row>
    <row r="42" spans="1:3" ht="12.75">
      <c r="A42" s="3"/>
      <c r="B42" s="4"/>
      <c r="C42" s="4"/>
    </row>
    <row r="43" spans="1:3" ht="12.75">
      <c r="A43" s="3"/>
      <c r="B43" s="4"/>
      <c r="C43" s="4"/>
    </row>
    <row r="44" spans="1:3" ht="12.75">
      <c r="A44" s="3"/>
      <c r="B44" s="4"/>
      <c r="C44" s="4"/>
    </row>
    <row r="45" spans="1:3" ht="12.75">
      <c r="A45" s="3"/>
      <c r="B45" s="4"/>
      <c r="C45" s="4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</sheetData>
  <sheetProtection/>
  <mergeCells count="10">
    <mergeCell ref="E10:E11"/>
    <mergeCell ref="F10:F11"/>
    <mergeCell ref="C1:D2"/>
    <mergeCell ref="A6:D6"/>
    <mergeCell ref="A8:D8"/>
    <mergeCell ref="A4:D4"/>
    <mergeCell ref="A10:A11"/>
    <mergeCell ref="B10:B11"/>
    <mergeCell ref="C10:C11"/>
    <mergeCell ref="D10:D11"/>
  </mergeCells>
  <printOptions/>
  <pageMargins left="0.7480314960629921" right="0.4330708661417323" top="0.31496062992125984" bottom="0.3937007874015748" header="0.35433070866141736" footer="0.3937007874015748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45.140625" style="0" customWidth="1"/>
    <col min="2" max="2" width="14.8515625" style="0" customWidth="1"/>
    <col min="3" max="3" width="12.00390625" style="0" customWidth="1"/>
    <col min="4" max="4" width="14.421875" style="0" customWidth="1"/>
    <col min="5" max="5" width="0.13671875" style="0" hidden="1" customWidth="1"/>
    <col min="6" max="6" width="9.140625" style="0" hidden="1" customWidth="1"/>
    <col min="7" max="7" width="41.28125" style="0" customWidth="1"/>
    <col min="8" max="8" width="39.00390625" style="0" customWidth="1"/>
  </cols>
  <sheetData>
    <row r="1" spans="1:11" ht="51.75" customHeight="1">
      <c r="A1" s="86" t="s">
        <v>195</v>
      </c>
      <c r="B1" s="120"/>
      <c r="C1" s="36"/>
      <c r="H1" s="86"/>
      <c r="I1" s="130"/>
      <c r="J1" s="130"/>
      <c r="K1" s="130"/>
    </row>
    <row r="2" spans="2:7" ht="17.25">
      <c r="B2" s="101" t="s">
        <v>128</v>
      </c>
      <c r="C2" s="101"/>
      <c r="D2" s="101"/>
      <c r="E2" s="101"/>
      <c r="F2" s="101"/>
      <c r="G2" s="101"/>
    </row>
    <row r="3" ht="19.5" customHeight="1"/>
    <row r="4" spans="2:7" ht="33.75" customHeight="1">
      <c r="B4" s="118" t="s">
        <v>129</v>
      </c>
      <c r="C4" s="119"/>
      <c r="D4" s="119"/>
      <c r="E4" s="119"/>
      <c r="F4" s="119"/>
      <c r="G4" s="119"/>
    </row>
    <row r="5" spans="2:7" ht="12.75" customHeight="1">
      <c r="B5" s="17"/>
      <c r="C5" s="18"/>
      <c r="D5" s="18"/>
      <c r="E5" s="18"/>
      <c r="F5" s="18"/>
      <c r="G5" s="18"/>
    </row>
    <row r="6" spans="2:7" ht="15.75" customHeight="1">
      <c r="B6" s="131" t="s">
        <v>165</v>
      </c>
      <c r="C6" s="132"/>
      <c r="D6" s="132"/>
      <c r="E6" s="132"/>
      <c r="F6" s="132"/>
      <c r="G6" s="132"/>
    </row>
    <row r="7" ht="27.75" customHeight="1"/>
    <row r="8" spans="1:8" ht="44.25" customHeight="1">
      <c r="A8" s="73" t="s">
        <v>130</v>
      </c>
      <c r="B8" s="133" t="s">
        <v>131</v>
      </c>
      <c r="C8" s="134"/>
      <c r="D8" s="134"/>
      <c r="E8" s="134"/>
      <c r="F8" s="134"/>
      <c r="G8" s="134"/>
      <c r="H8" s="16" t="s">
        <v>35</v>
      </c>
    </row>
    <row r="9" spans="1:8" s="24" customFormat="1" ht="24.75" customHeight="1">
      <c r="A9" s="74">
        <v>182</v>
      </c>
      <c r="B9" s="135" t="s">
        <v>132</v>
      </c>
      <c r="C9" s="136"/>
      <c r="D9" s="136"/>
      <c r="E9" s="136"/>
      <c r="F9" s="136"/>
      <c r="G9" s="136"/>
      <c r="H9" s="75"/>
    </row>
    <row r="10" spans="1:8" s="24" customFormat="1" ht="13.5" customHeight="1">
      <c r="A10" s="76"/>
      <c r="B10" s="127" t="s">
        <v>133</v>
      </c>
      <c r="C10" s="128"/>
      <c r="D10" s="128"/>
      <c r="E10" s="128"/>
      <c r="F10" s="128"/>
      <c r="G10" s="129"/>
      <c r="H10" s="75"/>
    </row>
    <row r="11" spans="1:8" s="24" customFormat="1" ht="98.25" customHeight="1">
      <c r="A11" s="76">
        <v>182</v>
      </c>
      <c r="B11" s="127" t="s">
        <v>175</v>
      </c>
      <c r="C11" s="128"/>
      <c r="D11" s="128"/>
      <c r="E11" s="128"/>
      <c r="F11" s="128"/>
      <c r="G11" s="129"/>
      <c r="H11" s="77" t="s">
        <v>171</v>
      </c>
    </row>
    <row r="12" spans="1:8" s="24" customFormat="1" ht="88.5" customHeight="1">
      <c r="A12" s="76">
        <v>182</v>
      </c>
      <c r="B12" s="127" t="s">
        <v>176</v>
      </c>
      <c r="C12" s="128"/>
      <c r="D12" s="128"/>
      <c r="E12" s="128"/>
      <c r="F12" s="128"/>
      <c r="G12" s="129"/>
      <c r="H12" s="77" t="s">
        <v>172</v>
      </c>
    </row>
    <row r="13" spans="1:8" s="24" customFormat="1" ht="88.5" customHeight="1">
      <c r="A13" s="76">
        <v>182</v>
      </c>
      <c r="B13" s="127" t="s">
        <v>174</v>
      </c>
      <c r="C13" s="128"/>
      <c r="D13" s="128"/>
      <c r="E13" s="128"/>
      <c r="F13" s="128"/>
      <c r="G13" s="129"/>
      <c r="H13" s="77" t="s">
        <v>173</v>
      </c>
    </row>
    <row r="14" spans="1:8" s="21" customFormat="1" ht="39" customHeight="1">
      <c r="A14" s="78">
        <v>900</v>
      </c>
      <c r="B14" s="137" t="s">
        <v>134</v>
      </c>
      <c r="C14" s="138"/>
      <c r="D14" s="138"/>
      <c r="E14" s="138"/>
      <c r="F14" s="138"/>
      <c r="G14" s="139"/>
      <c r="H14" s="74"/>
    </row>
    <row r="15" spans="1:8" ht="24.75" customHeight="1">
      <c r="A15" s="7"/>
      <c r="B15" s="123" t="s">
        <v>133</v>
      </c>
      <c r="C15" s="124"/>
      <c r="D15" s="124"/>
      <c r="E15" s="124"/>
      <c r="F15" s="124"/>
      <c r="G15" s="125"/>
      <c r="H15" s="76"/>
    </row>
    <row r="16" spans="1:255" s="64" customFormat="1" ht="62.25" customHeight="1">
      <c r="A16" s="79">
        <v>900</v>
      </c>
      <c r="B16" s="123" t="s">
        <v>135</v>
      </c>
      <c r="C16" s="124"/>
      <c r="D16" s="124"/>
      <c r="E16" s="124"/>
      <c r="F16" s="124"/>
      <c r="G16" s="125"/>
      <c r="H16" s="80" t="s">
        <v>136</v>
      </c>
      <c r="I16" s="67"/>
      <c r="J16" s="126"/>
      <c r="K16" s="126"/>
      <c r="L16" s="126"/>
      <c r="M16" s="126"/>
      <c r="N16" s="126"/>
      <c r="O16" s="126"/>
      <c r="P16" s="67"/>
      <c r="Q16" s="126"/>
      <c r="R16" s="126"/>
      <c r="S16" s="126"/>
      <c r="T16" s="126"/>
      <c r="U16" s="126"/>
      <c r="V16" s="126"/>
      <c r="W16" s="69"/>
      <c r="X16" s="67"/>
      <c r="Y16" s="126"/>
      <c r="Z16" s="126"/>
      <c r="AA16" s="126"/>
      <c r="AB16" s="126"/>
      <c r="AC16" s="126"/>
      <c r="AD16" s="126"/>
      <c r="AE16" s="69"/>
      <c r="AF16" s="67"/>
      <c r="AG16" s="126"/>
      <c r="AH16" s="126"/>
      <c r="AI16" s="126"/>
      <c r="AJ16" s="126"/>
      <c r="AK16" s="126"/>
      <c r="AL16" s="126"/>
      <c r="AM16" s="69"/>
      <c r="AN16" s="67"/>
      <c r="AO16" s="126"/>
      <c r="AP16" s="126"/>
      <c r="AQ16" s="126"/>
      <c r="AR16" s="126"/>
      <c r="AS16" s="126"/>
      <c r="AT16" s="126"/>
      <c r="AU16" s="69"/>
      <c r="AV16" s="67"/>
      <c r="AW16" s="126"/>
      <c r="AX16" s="126"/>
      <c r="AY16" s="126"/>
      <c r="AZ16" s="126"/>
      <c r="BA16" s="126"/>
      <c r="BB16" s="126"/>
      <c r="BC16" s="69"/>
      <c r="BD16" s="67"/>
      <c r="BE16" s="126"/>
      <c r="BF16" s="126"/>
      <c r="BG16" s="126"/>
      <c r="BH16" s="126"/>
      <c r="BI16" s="126"/>
      <c r="BJ16" s="126"/>
      <c r="BK16" s="69"/>
      <c r="BL16" s="67"/>
      <c r="BM16" s="126"/>
      <c r="BN16" s="126"/>
      <c r="BO16" s="126"/>
      <c r="BP16" s="126"/>
      <c r="BQ16" s="126"/>
      <c r="BR16" s="126"/>
      <c r="BS16" s="69"/>
      <c r="BT16" s="67"/>
      <c r="BU16" s="126"/>
      <c r="BV16" s="126"/>
      <c r="BW16" s="126"/>
      <c r="BX16" s="126"/>
      <c r="BY16" s="126"/>
      <c r="BZ16" s="126"/>
      <c r="CA16" s="69"/>
      <c r="CB16" s="67"/>
      <c r="CC16" s="126"/>
      <c r="CD16" s="126"/>
      <c r="CE16" s="126"/>
      <c r="CF16" s="126"/>
      <c r="CG16" s="126"/>
      <c r="CH16" s="126"/>
      <c r="CI16" s="69"/>
      <c r="CJ16" s="67"/>
      <c r="CK16" s="126"/>
      <c r="CL16" s="126"/>
      <c r="CM16" s="126"/>
      <c r="CN16" s="126"/>
      <c r="CO16" s="126"/>
      <c r="CP16" s="126"/>
      <c r="CQ16" s="69"/>
      <c r="CR16" s="67"/>
      <c r="CS16" s="126"/>
      <c r="CT16" s="126"/>
      <c r="CU16" s="126"/>
      <c r="CV16" s="126"/>
      <c r="CW16" s="126"/>
      <c r="CX16" s="126"/>
      <c r="CY16" s="69"/>
      <c r="CZ16" s="67"/>
      <c r="DA16" s="126"/>
      <c r="DB16" s="126"/>
      <c r="DC16" s="126"/>
      <c r="DD16" s="126"/>
      <c r="DE16" s="126"/>
      <c r="DF16" s="126"/>
      <c r="DG16" s="69"/>
      <c r="DH16" s="67"/>
      <c r="DI16" s="126"/>
      <c r="DJ16" s="126"/>
      <c r="DK16" s="126"/>
      <c r="DL16" s="126"/>
      <c r="DM16" s="126"/>
      <c r="DN16" s="126"/>
      <c r="DO16" s="69"/>
      <c r="DP16" s="67"/>
      <c r="DQ16" s="126"/>
      <c r="DR16" s="126"/>
      <c r="DS16" s="126"/>
      <c r="DT16" s="126"/>
      <c r="DU16" s="126"/>
      <c r="DV16" s="126"/>
      <c r="DW16" s="69"/>
      <c r="DX16" s="67"/>
      <c r="DY16" s="126"/>
      <c r="DZ16" s="126"/>
      <c r="EA16" s="126"/>
      <c r="EB16" s="126"/>
      <c r="EC16" s="126"/>
      <c r="ED16" s="126"/>
      <c r="EE16" s="69"/>
      <c r="EF16" s="67"/>
      <c r="EG16" s="126"/>
      <c r="EH16" s="126"/>
      <c r="EI16" s="126"/>
      <c r="EJ16" s="126"/>
      <c r="EK16" s="126"/>
      <c r="EL16" s="126"/>
      <c r="EM16" s="69"/>
      <c r="EN16" s="67"/>
      <c r="EO16" s="126"/>
      <c r="EP16" s="126"/>
      <c r="EQ16" s="126"/>
      <c r="ER16" s="126"/>
      <c r="ES16" s="126"/>
      <c r="ET16" s="126"/>
      <c r="EU16" s="69"/>
      <c r="EV16" s="67"/>
      <c r="EW16" s="126"/>
      <c r="EX16" s="126"/>
      <c r="EY16" s="126"/>
      <c r="EZ16" s="126"/>
      <c r="FA16" s="126"/>
      <c r="FB16" s="126"/>
      <c r="FC16" s="69"/>
      <c r="FD16" s="67"/>
      <c r="FE16" s="126"/>
      <c r="FF16" s="126"/>
      <c r="FG16" s="126"/>
      <c r="FH16" s="126"/>
      <c r="FI16" s="126"/>
      <c r="FJ16" s="126"/>
      <c r="FK16" s="69"/>
      <c r="FL16" s="67"/>
      <c r="FM16" s="126"/>
      <c r="FN16" s="126"/>
      <c r="FO16" s="126"/>
      <c r="FP16" s="126"/>
      <c r="FQ16" s="126"/>
      <c r="FR16" s="126"/>
      <c r="FS16" s="69"/>
      <c r="FT16" s="67"/>
      <c r="FU16" s="126"/>
      <c r="FV16" s="126"/>
      <c r="FW16" s="126"/>
      <c r="FX16" s="126"/>
      <c r="FY16" s="126"/>
      <c r="FZ16" s="126"/>
      <c r="GA16" s="69"/>
      <c r="GB16" s="67"/>
      <c r="GC16" s="126"/>
      <c r="GD16" s="126"/>
      <c r="GE16" s="126"/>
      <c r="GF16" s="126"/>
      <c r="GG16" s="126"/>
      <c r="GH16" s="126"/>
      <c r="GI16" s="69"/>
      <c r="GJ16" s="67"/>
      <c r="GK16" s="126"/>
      <c r="GL16" s="126"/>
      <c r="GM16" s="126"/>
      <c r="GN16" s="126"/>
      <c r="GO16" s="126"/>
      <c r="GP16" s="126"/>
      <c r="GQ16" s="69"/>
      <c r="GR16" s="67"/>
      <c r="GS16" s="126"/>
      <c r="GT16" s="126"/>
      <c r="GU16" s="126"/>
      <c r="GV16" s="126"/>
      <c r="GW16" s="126"/>
      <c r="GX16" s="126"/>
      <c r="GY16" s="69"/>
      <c r="GZ16" s="67"/>
      <c r="HA16" s="126"/>
      <c r="HB16" s="126"/>
      <c r="HC16" s="126"/>
      <c r="HD16" s="126"/>
      <c r="HE16" s="126"/>
      <c r="HF16" s="126"/>
      <c r="HG16" s="69"/>
      <c r="HH16" s="67"/>
      <c r="HI16" s="126"/>
      <c r="HJ16" s="126"/>
      <c r="HK16" s="126"/>
      <c r="HL16" s="126"/>
      <c r="HM16" s="126"/>
      <c r="HN16" s="126"/>
      <c r="HO16" s="69"/>
      <c r="HP16" s="67"/>
      <c r="HQ16" s="126"/>
      <c r="HR16" s="126"/>
      <c r="HS16" s="126"/>
      <c r="HT16" s="126"/>
      <c r="HU16" s="126"/>
      <c r="HV16" s="126"/>
      <c r="HW16" s="69"/>
      <c r="HX16" s="67"/>
      <c r="HY16" s="126"/>
      <c r="HZ16" s="126"/>
      <c r="IA16" s="126"/>
      <c r="IB16" s="126"/>
      <c r="IC16" s="126"/>
      <c r="ID16" s="126"/>
      <c r="IE16" s="69"/>
      <c r="IF16" s="67"/>
      <c r="IG16" s="126"/>
      <c r="IH16" s="126"/>
      <c r="II16" s="126"/>
      <c r="IJ16" s="126"/>
      <c r="IK16" s="126"/>
      <c r="IL16" s="126"/>
      <c r="IM16" s="69"/>
      <c r="IN16" s="67"/>
      <c r="IO16" s="126"/>
      <c r="IP16" s="126"/>
      <c r="IQ16" s="126"/>
      <c r="IR16" s="126"/>
      <c r="IS16" s="126"/>
      <c r="IT16" s="126"/>
      <c r="IU16" s="69"/>
    </row>
    <row r="17" spans="1:255" s="64" customFormat="1" ht="81.75" customHeight="1">
      <c r="A17" s="79">
        <v>900</v>
      </c>
      <c r="B17" s="123" t="s">
        <v>117</v>
      </c>
      <c r="C17" s="124"/>
      <c r="D17" s="124"/>
      <c r="E17" s="124"/>
      <c r="F17" s="124"/>
      <c r="G17" s="125"/>
      <c r="H17" s="80" t="s">
        <v>137</v>
      </c>
      <c r="I17" s="67"/>
      <c r="J17" s="68"/>
      <c r="K17" s="68"/>
      <c r="L17" s="68"/>
      <c r="M17" s="68"/>
      <c r="N17" s="68"/>
      <c r="O17" s="68"/>
      <c r="P17" s="67"/>
      <c r="Q17" s="68"/>
      <c r="R17" s="68"/>
      <c r="S17" s="68"/>
      <c r="T17" s="68"/>
      <c r="U17" s="68"/>
      <c r="V17" s="68"/>
      <c r="W17" s="69"/>
      <c r="X17" s="67"/>
      <c r="Y17" s="68"/>
      <c r="Z17" s="68"/>
      <c r="AA17" s="68"/>
      <c r="AB17" s="68"/>
      <c r="AC17" s="68"/>
      <c r="AD17" s="68"/>
      <c r="AE17" s="69"/>
      <c r="AF17" s="67"/>
      <c r="AG17" s="68"/>
      <c r="AH17" s="68"/>
      <c r="AI17" s="68"/>
      <c r="AJ17" s="68"/>
      <c r="AK17" s="68"/>
      <c r="AL17" s="68"/>
      <c r="AM17" s="69"/>
      <c r="AN17" s="67"/>
      <c r="AO17" s="68"/>
      <c r="AP17" s="68"/>
      <c r="AQ17" s="68"/>
      <c r="AR17" s="68"/>
      <c r="AS17" s="68"/>
      <c r="AT17" s="68"/>
      <c r="AU17" s="69"/>
      <c r="AV17" s="67"/>
      <c r="AW17" s="68"/>
      <c r="AX17" s="68"/>
      <c r="AY17" s="68"/>
      <c r="AZ17" s="68"/>
      <c r="BA17" s="68"/>
      <c r="BB17" s="68"/>
      <c r="BC17" s="69"/>
      <c r="BD17" s="67"/>
      <c r="BE17" s="68"/>
      <c r="BF17" s="68"/>
      <c r="BG17" s="68"/>
      <c r="BH17" s="68"/>
      <c r="BI17" s="68"/>
      <c r="BJ17" s="68"/>
      <c r="BK17" s="69"/>
      <c r="BL17" s="67"/>
      <c r="BM17" s="68"/>
      <c r="BN17" s="68"/>
      <c r="BO17" s="68"/>
      <c r="BP17" s="68"/>
      <c r="BQ17" s="68"/>
      <c r="BR17" s="68"/>
      <c r="BS17" s="69"/>
      <c r="BT17" s="67"/>
      <c r="BU17" s="68"/>
      <c r="BV17" s="68"/>
      <c r="BW17" s="68"/>
      <c r="BX17" s="68"/>
      <c r="BY17" s="68"/>
      <c r="BZ17" s="68"/>
      <c r="CA17" s="69"/>
      <c r="CB17" s="67"/>
      <c r="CC17" s="68"/>
      <c r="CD17" s="68"/>
      <c r="CE17" s="68"/>
      <c r="CF17" s="68"/>
      <c r="CG17" s="68"/>
      <c r="CH17" s="68"/>
      <c r="CI17" s="69"/>
      <c r="CJ17" s="67"/>
      <c r="CK17" s="68"/>
      <c r="CL17" s="68"/>
      <c r="CM17" s="68"/>
      <c r="CN17" s="68"/>
      <c r="CO17" s="68"/>
      <c r="CP17" s="68"/>
      <c r="CQ17" s="69"/>
      <c r="CR17" s="67"/>
      <c r="CS17" s="68"/>
      <c r="CT17" s="68"/>
      <c r="CU17" s="68"/>
      <c r="CV17" s="68"/>
      <c r="CW17" s="68"/>
      <c r="CX17" s="68"/>
      <c r="CY17" s="69"/>
      <c r="CZ17" s="67"/>
      <c r="DA17" s="68"/>
      <c r="DB17" s="68"/>
      <c r="DC17" s="68"/>
      <c r="DD17" s="68"/>
      <c r="DE17" s="68"/>
      <c r="DF17" s="68"/>
      <c r="DG17" s="69"/>
      <c r="DH17" s="67"/>
      <c r="DI17" s="68"/>
      <c r="DJ17" s="68"/>
      <c r="DK17" s="68"/>
      <c r="DL17" s="68"/>
      <c r="DM17" s="68"/>
      <c r="DN17" s="68"/>
      <c r="DO17" s="69"/>
      <c r="DP17" s="67"/>
      <c r="DQ17" s="68"/>
      <c r="DR17" s="68"/>
      <c r="DS17" s="68"/>
      <c r="DT17" s="68"/>
      <c r="DU17" s="68"/>
      <c r="DV17" s="68"/>
      <c r="DW17" s="69"/>
      <c r="DX17" s="67"/>
      <c r="DY17" s="68"/>
      <c r="DZ17" s="68"/>
      <c r="EA17" s="68"/>
      <c r="EB17" s="68"/>
      <c r="EC17" s="68"/>
      <c r="ED17" s="68"/>
      <c r="EE17" s="69"/>
      <c r="EF17" s="67"/>
      <c r="EG17" s="68"/>
      <c r="EH17" s="68"/>
      <c r="EI17" s="68"/>
      <c r="EJ17" s="68"/>
      <c r="EK17" s="68"/>
      <c r="EL17" s="68"/>
      <c r="EM17" s="69"/>
      <c r="EN17" s="67"/>
      <c r="EO17" s="68"/>
      <c r="EP17" s="68"/>
      <c r="EQ17" s="68"/>
      <c r="ER17" s="68"/>
      <c r="ES17" s="68"/>
      <c r="ET17" s="68"/>
      <c r="EU17" s="69"/>
      <c r="EV17" s="67"/>
      <c r="EW17" s="68"/>
      <c r="EX17" s="68"/>
      <c r="EY17" s="68"/>
      <c r="EZ17" s="68"/>
      <c r="FA17" s="68"/>
      <c r="FB17" s="68"/>
      <c r="FC17" s="69"/>
      <c r="FD17" s="67"/>
      <c r="FE17" s="68"/>
      <c r="FF17" s="68"/>
      <c r="FG17" s="68"/>
      <c r="FH17" s="68"/>
      <c r="FI17" s="68"/>
      <c r="FJ17" s="68"/>
      <c r="FK17" s="69"/>
      <c r="FL17" s="67"/>
      <c r="FM17" s="68"/>
      <c r="FN17" s="68"/>
      <c r="FO17" s="68"/>
      <c r="FP17" s="68"/>
      <c r="FQ17" s="68"/>
      <c r="FR17" s="68"/>
      <c r="FS17" s="69"/>
      <c r="FT17" s="67"/>
      <c r="FU17" s="68"/>
      <c r="FV17" s="68"/>
      <c r="FW17" s="68"/>
      <c r="FX17" s="68"/>
      <c r="FY17" s="68"/>
      <c r="FZ17" s="68"/>
      <c r="GA17" s="69"/>
      <c r="GB17" s="67"/>
      <c r="GC17" s="68"/>
      <c r="GD17" s="68"/>
      <c r="GE17" s="68"/>
      <c r="GF17" s="68"/>
      <c r="GG17" s="68"/>
      <c r="GH17" s="68"/>
      <c r="GI17" s="69"/>
      <c r="GJ17" s="67"/>
      <c r="GK17" s="68"/>
      <c r="GL17" s="68"/>
      <c r="GM17" s="68"/>
      <c r="GN17" s="68"/>
      <c r="GO17" s="68"/>
      <c r="GP17" s="68"/>
      <c r="GQ17" s="69"/>
      <c r="GR17" s="67"/>
      <c r="GS17" s="68"/>
      <c r="GT17" s="68"/>
      <c r="GU17" s="68"/>
      <c r="GV17" s="68"/>
      <c r="GW17" s="68"/>
      <c r="GX17" s="68"/>
      <c r="GY17" s="69"/>
      <c r="GZ17" s="67"/>
      <c r="HA17" s="68"/>
      <c r="HB17" s="68"/>
      <c r="HC17" s="68"/>
      <c r="HD17" s="68"/>
      <c r="HE17" s="68"/>
      <c r="HF17" s="68"/>
      <c r="HG17" s="69"/>
      <c r="HH17" s="67"/>
      <c r="HI17" s="68"/>
      <c r="HJ17" s="68"/>
      <c r="HK17" s="68"/>
      <c r="HL17" s="68"/>
      <c r="HM17" s="68"/>
      <c r="HN17" s="68"/>
      <c r="HO17" s="69"/>
      <c r="HP17" s="67"/>
      <c r="HQ17" s="68"/>
      <c r="HR17" s="68"/>
      <c r="HS17" s="68"/>
      <c r="HT17" s="68"/>
      <c r="HU17" s="68"/>
      <c r="HV17" s="68"/>
      <c r="HW17" s="69"/>
      <c r="HX17" s="67"/>
      <c r="HY17" s="68"/>
      <c r="HZ17" s="68"/>
      <c r="IA17" s="68"/>
      <c r="IB17" s="68"/>
      <c r="IC17" s="68"/>
      <c r="ID17" s="68"/>
      <c r="IE17" s="69"/>
      <c r="IF17" s="67"/>
      <c r="IG17" s="68"/>
      <c r="IH17" s="68"/>
      <c r="II17" s="68"/>
      <c r="IJ17" s="68"/>
      <c r="IK17" s="68"/>
      <c r="IL17" s="68"/>
      <c r="IM17" s="69"/>
      <c r="IN17" s="67"/>
      <c r="IO17" s="68"/>
      <c r="IP17" s="68"/>
      <c r="IQ17" s="68"/>
      <c r="IR17" s="68"/>
      <c r="IS17" s="68"/>
      <c r="IT17" s="68"/>
      <c r="IU17" s="69"/>
    </row>
    <row r="18" spans="1:8" ht="48" customHeight="1">
      <c r="A18" s="79">
        <v>900</v>
      </c>
      <c r="B18" s="123" t="s">
        <v>177</v>
      </c>
      <c r="C18" s="124"/>
      <c r="D18" s="124"/>
      <c r="E18" s="124"/>
      <c r="F18" s="124"/>
      <c r="G18" s="125"/>
      <c r="H18" s="80" t="s">
        <v>138</v>
      </c>
    </row>
    <row r="19" spans="1:8" ht="72.75" customHeight="1">
      <c r="A19" s="79">
        <v>900</v>
      </c>
      <c r="B19" s="123" t="s">
        <v>178</v>
      </c>
      <c r="C19" s="124"/>
      <c r="D19" s="124"/>
      <c r="E19" s="124"/>
      <c r="F19" s="124"/>
      <c r="G19" s="125"/>
      <c r="H19" s="80" t="s">
        <v>179</v>
      </c>
    </row>
    <row r="20" spans="1:15" s="5" customFormat="1" ht="45.75" customHeight="1">
      <c r="A20" s="79">
        <v>900</v>
      </c>
      <c r="B20" s="123" t="s">
        <v>139</v>
      </c>
      <c r="C20" s="124"/>
      <c r="D20" s="124"/>
      <c r="E20" s="124"/>
      <c r="F20" s="124"/>
      <c r="G20" s="125"/>
      <c r="H20" s="80" t="s">
        <v>140</v>
      </c>
      <c r="I20"/>
      <c r="J20"/>
      <c r="K20"/>
      <c r="L20"/>
      <c r="M20"/>
      <c r="N20"/>
      <c r="O20"/>
    </row>
    <row r="21" spans="1:8" s="5" customFormat="1" ht="34.5" customHeight="1">
      <c r="A21" s="79">
        <v>900</v>
      </c>
      <c r="B21" s="123" t="s">
        <v>73</v>
      </c>
      <c r="C21" s="124"/>
      <c r="D21" s="124"/>
      <c r="E21" s="124"/>
      <c r="F21" s="124"/>
      <c r="G21" s="125"/>
      <c r="H21" s="80" t="s">
        <v>141</v>
      </c>
    </row>
    <row r="22" spans="1:8" s="5" customFormat="1" ht="61.5" customHeight="1">
      <c r="A22" s="79">
        <v>900</v>
      </c>
      <c r="B22" s="123" t="s">
        <v>142</v>
      </c>
      <c r="C22" s="124"/>
      <c r="D22" s="124"/>
      <c r="E22" s="124"/>
      <c r="F22" s="124"/>
      <c r="G22" s="125"/>
      <c r="H22" s="80" t="s">
        <v>143</v>
      </c>
    </row>
    <row r="23" spans="1:8" ht="61.5" customHeight="1">
      <c r="A23" s="79">
        <v>900</v>
      </c>
      <c r="B23" s="140" t="s">
        <v>180</v>
      </c>
      <c r="C23" s="141"/>
      <c r="D23" s="141"/>
      <c r="E23" s="141"/>
      <c r="F23" s="141"/>
      <c r="G23" s="142"/>
      <c r="H23" s="80" t="s">
        <v>144</v>
      </c>
    </row>
    <row r="24" spans="1:8" ht="63" customHeight="1">
      <c r="A24" s="79">
        <v>900</v>
      </c>
      <c r="B24" s="140" t="s">
        <v>145</v>
      </c>
      <c r="C24" s="141"/>
      <c r="D24" s="141"/>
      <c r="E24" s="141"/>
      <c r="F24" s="141"/>
      <c r="G24" s="142"/>
      <c r="H24" s="80" t="s">
        <v>146</v>
      </c>
    </row>
    <row r="25" spans="1:8" ht="48" customHeight="1">
      <c r="A25" s="79">
        <v>900</v>
      </c>
      <c r="B25" s="140" t="s">
        <v>181</v>
      </c>
      <c r="C25" s="141"/>
      <c r="D25" s="141"/>
      <c r="E25" s="141"/>
      <c r="F25" s="141"/>
      <c r="G25" s="142"/>
      <c r="H25" s="80" t="s">
        <v>148</v>
      </c>
    </row>
    <row r="26" spans="1:8" ht="58.5" customHeight="1">
      <c r="A26" s="79">
        <v>900</v>
      </c>
      <c r="B26" s="140" t="s">
        <v>182</v>
      </c>
      <c r="C26" s="141"/>
      <c r="D26" s="141"/>
      <c r="E26" s="141"/>
      <c r="F26" s="141"/>
      <c r="G26" s="142"/>
      <c r="H26" s="80" t="s">
        <v>147</v>
      </c>
    </row>
    <row r="27" spans="1:8" ht="69" customHeight="1">
      <c r="A27" s="79">
        <v>900</v>
      </c>
      <c r="B27" s="140" t="s">
        <v>183</v>
      </c>
      <c r="C27" s="141"/>
      <c r="D27" s="141"/>
      <c r="E27" s="141"/>
      <c r="F27" s="141"/>
      <c r="G27" s="142"/>
      <c r="H27" s="80" t="s">
        <v>149</v>
      </c>
    </row>
    <row r="28" spans="1:8" ht="135.75" customHeight="1">
      <c r="A28" s="79">
        <v>900</v>
      </c>
      <c r="B28" s="123" t="s">
        <v>184</v>
      </c>
      <c r="C28" s="124"/>
      <c r="D28" s="124"/>
      <c r="E28" s="124"/>
      <c r="F28" s="124"/>
      <c r="G28" s="125"/>
      <c r="H28" s="80" t="s">
        <v>150</v>
      </c>
    </row>
    <row r="29" ht="12.75">
      <c r="A29" s="70"/>
    </row>
    <row r="30" spans="2:6" ht="12.75">
      <c r="B30" s="3"/>
      <c r="C30" s="2"/>
      <c r="D30" s="2"/>
      <c r="E30" s="2"/>
      <c r="F30" s="2"/>
    </row>
    <row r="31" spans="2:6" ht="12.75">
      <c r="B31" s="3"/>
      <c r="C31" s="2"/>
      <c r="D31" s="2"/>
      <c r="E31" s="2"/>
      <c r="F31" s="2"/>
    </row>
    <row r="32" spans="2:6" ht="12.75">
      <c r="B32" s="3"/>
      <c r="C32" s="2"/>
      <c r="D32" s="2"/>
      <c r="E32" s="2"/>
      <c r="F32" s="2"/>
    </row>
    <row r="33" spans="2:6" ht="12.75">
      <c r="B33" s="3"/>
      <c r="C33" s="2"/>
      <c r="D33" s="2"/>
      <c r="E33" s="2"/>
      <c r="F33" s="2"/>
    </row>
    <row r="34" spans="2:6" ht="12.75">
      <c r="B34" s="3"/>
      <c r="C34" s="2"/>
      <c r="D34" s="2"/>
      <c r="E34" s="2"/>
      <c r="F34" s="2"/>
    </row>
    <row r="35" spans="2:6" ht="12.75">
      <c r="B35" s="3"/>
      <c r="C35" s="2"/>
      <c r="D35" s="2"/>
      <c r="E35" s="2"/>
      <c r="F35" s="2"/>
    </row>
    <row r="36" spans="2:6" ht="12.75">
      <c r="B36" s="3"/>
      <c r="C36" s="2"/>
      <c r="D36" s="2"/>
      <c r="E36" s="2"/>
      <c r="F36" s="2"/>
    </row>
    <row r="37" spans="2:6" ht="12.75">
      <c r="B37" s="3"/>
      <c r="C37" s="2"/>
      <c r="D37" s="2"/>
      <c r="E37" s="2"/>
      <c r="F37" s="2"/>
    </row>
    <row r="38" spans="2:6" ht="12.75">
      <c r="B38" s="3"/>
      <c r="C38" s="2"/>
      <c r="D38" s="2"/>
      <c r="E38" s="2"/>
      <c r="F38" s="2"/>
    </row>
    <row r="39" spans="2:6" ht="12.75">
      <c r="B39" s="3"/>
      <c r="C39" s="2"/>
      <c r="D39" s="2"/>
      <c r="E39" s="2"/>
      <c r="F39" s="2"/>
    </row>
    <row r="40" spans="2:6" ht="12.75">
      <c r="B40" s="3"/>
      <c r="C40" s="4"/>
      <c r="D40" s="4"/>
      <c r="E40" s="4"/>
      <c r="F40" s="4"/>
    </row>
    <row r="41" spans="2:6" ht="12.75">
      <c r="B41" s="3"/>
      <c r="C41" s="4"/>
      <c r="D41" s="4"/>
      <c r="E41" s="4"/>
      <c r="F41" s="4"/>
    </row>
    <row r="42" spans="2:6" ht="12.75">
      <c r="B42" s="3"/>
      <c r="C42" s="4"/>
      <c r="D42" s="4"/>
      <c r="E42" s="4"/>
      <c r="F42" s="4"/>
    </row>
    <row r="43" spans="2:6" ht="12.75">
      <c r="B43" s="3"/>
      <c r="C43" s="4"/>
      <c r="D43" s="4"/>
      <c r="E43" s="4"/>
      <c r="F43" s="4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</sheetData>
  <sheetProtection/>
  <mergeCells count="57">
    <mergeCell ref="B14:G14"/>
    <mergeCell ref="B15:G15"/>
    <mergeCell ref="B27:G27"/>
    <mergeCell ref="B28:G28"/>
    <mergeCell ref="B21:G21"/>
    <mergeCell ref="B22:G22"/>
    <mergeCell ref="B23:G23"/>
    <mergeCell ref="B24:G24"/>
    <mergeCell ref="B25:G25"/>
    <mergeCell ref="B26:G26"/>
    <mergeCell ref="B13:G13"/>
    <mergeCell ref="A1:B1"/>
    <mergeCell ref="H1:K1"/>
    <mergeCell ref="B4:G4"/>
    <mergeCell ref="B6:G6"/>
    <mergeCell ref="B8:G8"/>
    <mergeCell ref="B9:G9"/>
    <mergeCell ref="B2:G2"/>
    <mergeCell ref="B11:G11"/>
    <mergeCell ref="B12:G12"/>
    <mergeCell ref="B10:G10"/>
    <mergeCell ref="EO16:ET16"/>
    <mergeCell ref="EW16:FB16"/>
    <mergeCell ref="FE16:FJ16"/>
    <mergeCell ref="CC16:CH16"/>
    <mergeCell ref="CK16:CP16"/>
    <mergeCell ref="CS16:CX16"/>
    <mergeCell ref="AG16:AL16"/>
    <mergeCell ref="AO16:AT16"/>
    <mergeCell ref="B16:G16"/>
    <mergeCell ref="FM16:FR16"/>
    <mergeCell ref="FU16:FZ16"/>
    <mergeCell ref="EG16:EL16"/>
    <mergeCell ref="AW16:BB16"/>
    <mergeCell ref="BE16:BJ16"/>
    <mergeCell ref="BM16:BR16"/>
    <mergeCell ref="DI16:DN16"/>
    <mergeCell ref="DQ16:DV16"/>
    <mergeCell ref="DY16:ED16"/>
    <mergeCell ref="BU16:BZ16"/>
    <mergeCell ref="GC16:GH16"/>
    <mergeCell ref="DA16:DF16"/>
    <mergeCell ref="IG16:IL16"/>
    <mergeCell ref="IO16:IT16"/>
    <mergeCell ref="GS16:GX16"/>
    <mergeCell ref="HA16:HF16"/>
    <mergeCell ref="HI16:HN16"/>
    <mergeCell ref="HQ16:HV16"/>
    <mergeCell ref="HY16:ID16"/>
    <mergeCell ref="GK16:GP16"/>
    <mergeCell ref="B19:G19"/>
    <mergeCell ref="B20:G20"/>
    <mergeCell ref="Q16:V16"/>
    <mergeCell ref="Y16:AD16"/>
    <mergeCell ref="B17:G17"/>
    <mergeCell ref="B18:G18"/>
    <mergeCell ref="J16:O16"/>
  </mergeCells>
  <printOptions/>
  <pageMargins left="0.1968503937007874" right="0.1968503937007874" top="0.15748031496062992" bottom="0.15748031496062992" header="0.15748031496062992" footer="0.1968503937007874"/>
  <pageSetup fitToHeight="2" fitToWidth="2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Смирнов</cp:lastModifiedBy>
  <cp:lastPrinted>2012-12-10T11:52:01Z</cp:lastPrinted>
  <dcterms:created xsi:type="dcterms:W3CDTF">1996-10-08T23:32:33Z</dcterms:created>
  <dcterms:modified xsi:type="dcterms:W3CDTF">2012-12-20T15:43:32Z</dcterms:modified>
  <cp:category/>
  <cp:version/>
  <cp:contentType/>
  <cp:contentStatus/>
</cp:coreProperties>
</file>